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ersonal\Documents\dtos granja 2018\SIG 2018 2\"/>
    </mc:Choice>
  </mc:AlternateContent>
  <bookViews>
    <workbookView xWindow="0" yWindow="0" windowWidth="7470" windowHeight="2760" firstSheet="1" activeTab="1"/>
  </bookViews>
  <sheets>
    <sheet name="Indicadores del Proceso" sheetId="1" r:id="rId1"/>
    <sheet name="Hoja 1" sheetId="2" r:id="rId2"/>
  </sheets>
  <definedNames>
    <definedName name="_xlnm.Print_Area" localSheetId="1">'Hoja 1'!$B$1:$N$21</definedName>
  </definedNames>
  <calcPr calcId="152511" concurrentCalc="0"/>
</workbook>
</file>

<file path=xl/calcChain.xml><?xml version="1.0" encoding="utf-8"?>
<calcChain xmlns="http://schemas.openxmlformats.org/spreadsheetml/2006/main">
  <c r="M19" i="2" l="1"/>
  <c r="X12" i="1"/>
  <c r="X13" i="1"/>
  <c r="X14" i="1"/>
  <c r="X15" i="1"/>
  <c r="X16" i="1"/>
  <c r="X17" i="1"/>
  <c r="X18" i="1"/>
  <c r="X19" i="1"/>
  <c r="X20" i="1"/>
  <c r="X21" i="1"/>
  <c r="W21" i="1"/>
  <c r="Y21" i="1"/>
  <c r="W20" i="1"/>
  <c r="Y20" i="1"/>
  <c r="W19" i="1"/>
  <c r="Y19" i="1"/>
  <c r="W18" i="1"/>
  <c r="Y18" i="1"/>
  <c r="W17" i="1"/>
  <c r="Y17" i="1"/>
  <c r="W16" i="1"/>
  <c r="Y16" i="1"/>
  <c r="W15" i="1"/>
  <c r="Y15" i="1"/>
  <c r="W14" i="1"/>
  <c r="Y14" i="1"/>
  <c r="W13" i="1"/>
  <c r="Y13" i="1"/>
  <c r="W12" i="1"/>
  <c r="Y12" i="1"/>
  <c r="X22" i="1"/>
</calcChain>
</file>

<file path=xl/comments1.xml><?xml version="1.0" encoding="utf-8"?>
<comments xmlns="http://schemas.openxmlformats.org/spreadsheetml/2006/main">
  <authors>
    <author>USUARIO</author>
  </authors>
  <commentList>
    <comment ref="U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 porcentaje a cada actividad</t>
        </r>
        <r>
          <rPr>
            <sz val="9"/>
            <color indexed="81"/>
            <rFont val="Tahoma"/>
            <family val="2"/>
          </rPr>
          <t xml:space="preserve">
</t>
        </r>
        <r>
          <rPr>
            <b/>
            <i/>
            <sz val="9"/>
            <color indexed="81"/>
            <rFont val="Tahoma"/>
            <family val="2"/>
          </rPr>
          <t>Ejemplo: Si en el formato solo hay 10 actividades se realiza la siguiente formula =(100/10) y luego se arrastra la formula hasta las 10 actividades, al final de la columna se tiene que sumar todo para que de el 100%</t>
        </r>
      </text>
    </comment>
    <comment ref="V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una calificación por actividad entre (1,2 y 3)</t>
        </r>
      </text>
    </comment>
    <comment ref="W10" authorId="0" shapeId="0">
      <text>
        <r>
          <rPr>
            <b/>
            <sz val="9"/>
            <color indexed="81"/>
            <rFont val="Tahoma"/>
            <family val="2"/>
          </rPr>
          <t>USUARIO:</t>
        </r>
        <r>
          <rPr>
            <sz val="9"/>
            <color indexed="81"/>
            <rFont val="Tahoma"/>
            <family val="2"/>
          </rPr>
          <t xml:space="preserve">
% de cumplimiento por Actividad
</t>
        </r>
      </text>
    </comment>
    <comment ref="X10" authorId="0" shapeId="0">
      <text>
        <r>
          <rPr>
            <b/>
            <sz val="9"/>
            <color indexed="81"/>
            <rFont val="Tahoma"/>
            <family val="2"/>
          </rPr>
          <t>USUARIO:</t>
        </r>
        <r>
          <rPr>
            <sz val="9"/>
            <color indexed="81"/>
            <rFont val="Tahoma"/>
            <family val="2"/>
          </rPr>
          <t xml:space="preserve">
% de Cumplimiento del Plan de Mejoramiento
</t>
        </r>
        <r>
          <rPr>
            <b/>
            <i/>
            <sz val="9"/>
            <color indexed="81"/>
            <rFont val="Tahoma"/>
            <family val="2"/>
          </rPr>
          <t>Al final de esta columna se tienen que sumar todos los valores</t>
        </r>
      </text>
    </comment>
    <comment ref="Y10" authorId="0" shapeId="0">
      <text>
        <r>
          <rPr>
            <b/>
            <sz val="9"/>
            <color indexed="81"/>
            <rFont val="Tahoma"/>
            <family val="2"/>
          </rPr>
          <t>USUARIO:</t>
        </r>
        <r>
          <rPr>
            <sz val="9"/>
            <color indexed="81"/>
            <rFont val="Tahoma"/>
            <family val="2"/>
          </rPr>
          <t xml:space="preserve">
Porcentaje Cumpliento por  hallazgo</t>
        </r>
      </text>
    </comment>
  </commentList>
</comments>
</file>

<file path=xl/comments2.xml><?xml version="1.0" encoding="utf-8"?>
<comments xmlns="http://schemas.openxmlformats.org/spreadsheetml/2006/main">
  <authors>
    <author>Usuario</author>
    <author>USUARIO</author>
  </authors>
  <commentList>
    <comment ref="F5" authorId="0" shapeId="0">
      <text>
        <r>
          <rPr>
            <b/>
            <sz val="9"/>
            <color indexed="81"/>
            <rFont val="Tahoma"/>
            <family val="2"/>
          </rPr>
          <t>Nota: Desplegar la lista y elegir el tipo de plan de mejoramiento que desea utilizar.</t>
        </r>
        <r>
          <rPr>
            <sz val="9"/>
            <color indexed="81"/>
            <rFont val="Tahoma"/>
            <family val="2"/>
          </rPr>
          <t xml:space="preserve">
</t>
        </r>
      </text>
    </comment>
    <comment ref="K8" authorId="1" shapeId="0">
      <text>
        <r>
          <rPr>
            <b/>
            <sz val="11"/>
            <color indexed="81"/>
            <rFont val="Tahoma"/>
            <family val="2"/>
          </rPr>
          <t xml:space="preserve">Nota: A cada acción se le asigna un porcentaje de acuerdo al número de acciones planteadas en el plan de mejoramiento.
</t>
        </r>
        <r>
          <rPr>
            <sz val="11"/>
            <color indexed="81"/>
            <rFont val="Tahoma"/>
            <family val="2"/>
          </rPr>
          <t>Ejemplo: Si el Plan de Mejoramiento tiene 10 acciones planteadas se asigna el porcentaje por acción de la siguiente manera  “=(100/10)”.</t>
        </r>
      </text>
    </comment>
    <comment ref="L8" authorId="1" shapeId="0">
      <text>
        <r>
          <rPr>
            <b/>
            <sz val="11"/>
            <color indexed="81"/>
            <rFont val="Tahoma"/>
            <family val="2"/>
          </rPr>
          <t xml:space="preserve">Nota: Se asigna una calificación de acuerdo al estado de la acción.
Ejemplo:
</t>
        </r>
        <r>
          <rPr>
            <sz val="11"/>
            <color indexed="81"/>
            <rFont val="Tahoma"/>
            <family val="2"/>
          </rPr>
          <t>Acción ejecutada: 3 – verde
Acción en ejecución: 2 – amarillo
Acción sin ejecutar: 1 - rojo</t>
        </r>
      </text>
    </comment>
    <comment ref="B9" authorId="0" shapeId="0">
      <text>
        <r>
          <rPr>
            <b/>
            <sz val="9"/>
            <color indexed="81"/>
            <rFont val="Tahoma"/>
            <family val="2"/>
          </rPr>
          <t xml:space="preserve">O = Observación
Nota: Diligenciar solo para Hallazgos de Auditorías   </t>
        </r>
      </text>
    </comment>
    <comment ref="C9" authorId="0" shapeId="0">
      <text>
        <r>
          <rPr>
            <b/>
            <sz val="9"/>
            <color indexed="81"/>
            <rFont val="Tahoma"/>
            <family val="2"/>
          </rPr>
          <t>NC=  No Conformidad 
Nota: Diligenciar solo para Hallazgos de Auditorías</t>
        </r>
      </text>
    </comment>
    <comment ref="D9" authorId="0" shapeId="0">
      <text>
        <r>
          <rPr>
            <b/>
            <sz val="9"/>
            <color indexed="81"/>
            <rFont val="Tahoma"/>
            <family val="2"/>
          </rPr>
          <t xml:space="preserve">
Nota: Diligenciar solo para Hallazgos de Auditorías
</t>
        </r>
      </text>
    </comment>
  </commentList>
</comments>
</file>

<file path=xl/sharedStrings.xml><?xml version="1.0" encoding="utf-8"?>
<sst xmlns="http://schemas.openxmlformats.org/spreadsheetml/2006/main" count="101" uniqueCount="92">
  <si>
    <t xml:space="preserve">Tipo de Acción </t>
  </si>
  <si>
    <t>Co</t>
  </si>
  <si>
    <t>Cr</t>
  </si>
  <si>
    <t>Pr</t>
  </si>
  <si>
    <t>Mj</t>
  </si>
  <si>
    <t>Acciones Planteadas</t>
  </si>
  <si>
    <t>No cumple</t>
  </si>
  <si>
    <t>En ejecución</t>
  </si>
  <si>
    <t>Ejecutado</t>
  </si>
  <si>
    <t>Número de acciones</t>
  </si>
  <si>
    <t xml:space="preserve">Corrección= Co </t>
  </si>
  <si>
    <t>Correctiva= Cr</t>
  </si>
  <si>
    <t>Preventiva= Pr</t>
  </si>
  <si>
    <t>Mejora= Mj</t>
  </si>
  <si>
    <t>Calificativo</t>
  </si>
  <si>
    <t>% de Cumplimiento del Plan de Mejoramiento</t>
  </si>
  <si>
    <t>Fecha de inicio DD/MM/AAAA</t>
  </si>
  <si>
    <t>Fecha de cierre DD/MM/AAAA</t>
  </si>
  <si>
    <t>Calificación</t>
  </si>
  <si>
    <t>% de cumplimiento por Actividad</t>
  </si>
  <si>
    <t>Porcentaje Cumpliento por  hallazgo</t>
  </si>
  <si>
    <t>Fecha:  XX/XX/XXXX</t>
  </si>
  <si>
    <t>Cumplimiento del Indicador</t>
  </si>
  <si>
    <t>Cumplimiento de la Meta</t>
  </si>
  <si>
    <t xml:space="preserve"> Hallazgo</t>
  </si>
  <si>
    <t>Analisis del Hallazgo</t>
  </si>
  <si>
    <t>Responsable</t>
  </si>
  <si>
    <t xml:space="preserve">Control y Seguimiento </t>
  </si>
  <si>
    <t xml:space="preserve">Indicadores por Actividad </t>
  </si>
  <si>
    <t xml:space="preserve">Meta por Actividad </t>
  </si>
  <si>
    <t xml:space="preserve">NOMBRE DEL PROCESO O PROGRAMA ACADÉMICO </t>
  </si>
  <si>
    <t>Código</t>
  </si>
  <si>
    <t>Página</t>
  </si>
  <si>
    <r>
      <t xml:space="preserve">Indicadores del Proceso </t>
    </r>
    <r>
      <rPr>
        <b/>
        <sz val="10"/>
        <color theme="1"/>
        <rFont val="Arial"/>
        <family val="2"/>
      </rPr>
      <t>(Cr)</t>
    </r>
  </si>
  <si>
    <t>1 de 1</t>
  </si>
  <si>
    <t>FAC-28 v.01</t>
  </si>
  <si>
    <t>Verificación a la Efectividad de las Acciones de los Planes de Mejoramiento</t>
  </si>
  <si>
    <t>Condición de Calidad (SOLO PROGRAMA ACADÉMICO)</t>
  </si>
  <si>
    <t xml:space="preserve">Estrategia </t>
  </si>
  <si>
    <t>% por Acción</t>
  </si>
  <si>
    <t>O</t>
  </si>
  <si>
    <t>NC</t>
  </si>
  <si>
    <t>DESCRIPCIÓN DEL HALLAZGO</t>
  </si>
  <si>
    <t>REQUISITO</t>
  </si>
  <si>
    <t>ANÁLISIS DEL HALLAZGO  
(Causas del hallazgo)</t>
  </si>
  <si>
    <t>ACCIONES PLANTEADAS</t>
  </si>
  <si>
    <t>FECHA DE INICIO</t>
  </si>
  <si>
    <t>FECHA DE CIERRE</t>
  </si>
  <si>
    <t>CONTROL Y SEGUIMIENTO</t>
  </si>
  <si>
    <t>RESPONSABLE</t>
  </si>
  <si>
    <t>% POR ACCIÓN</t>
  </si>
  <si>
    <t>NOTA: EJECUTADAS LAS ACCIONES PLANTEADAS Y UNA VEZ VERIFICADA SU EFECTIVIDAD DEBE DEJARSE LA EVIDENCIA EN ACTA DE REUNION, DE LO CONTRARIO DEBE REPLANTEARSE LA ACCIÓN.</t>
  </si>
  <si>
    <t xml:space="preserve">% DE CUMPLIMIENTO POR ACCIÓN </t>
  </si>
  <si>
    <t>% DE CUMPLIMIENTO DEL PLAN DE MEJORAMIENTO</t>
  </si>
  <si>
    <t>FCI-19 v.05</t>
  </si>
  <si>
    <t>AUDITORÍA EXTERNA</t>
  </si>
  <si>
    <t xml:space="preserve">AUDITORÍA INTERNA  </t>
  </si>
  <si>
    <t>PRODUCTO O SERVICIO  NO CONFORME</t>
  </si>
  <si>
    <t xml:space="preserve">MEDICIÓN SATISFACCIÓN DEL CLIENTE </t>
  </si>
  <si>
    <t xml:space="preserve">INDICADORES DE GESTIÓN DEL PROCESO   </t>
  </si>
  <si>
    <t>QUEJAS, RECLAMOS, DENUNCIAS  O SUGERENCIAS</t>
  </si>
  <si>
    <t>NOMBRE DEL PROCESO:</t>
  </si>
  <si>
    <t>ESTADO DE LA ACCIÓN</t>
  </si>
  <si>
    <t>Plan de Acciones Correctivas</t>
  </si>
  <si>
    <t>CAMPOS SOLO PARA CASOS DE AUDITORIA INTERNA O EXTERNA</t>
  </si>
  <si>
    <t>FECHA DE ELABORACIÓN</t>
  </si>
  <si>
    <t>N° DE ACTA DE REUNIÓN</t>
  </si>
  <si>
    <t>OTRO</t>
  </si>
  <si>
    <t>X</t>
  </si>
  <si>
    <t xml:space="preserve">ESPACIO RESERVADO PARA DILIENCIAR POR LA ADMINISTRACIÓN DEL SIG O CONTROL INTERNO DE GESTIÓN </t>
  </si>
  <si>
    <t>PRODUCTO DE:</t>
  </si>
  <si>
    <t>EVALUACIONES DE CONTROL INTERNO</t>
  </si>
  <si>
    <t>ACTA 008 DEL 22/08/2018</t>
  </si>
  <si>
    <t>GRANJA EXPERIMENTAL VILLA MARINA</t>
  </si>
  <si>
    <t>6.3</t>
  </si>
  <si>
    <t>Han realizado cambios en el proceso pero no los tienen documentados.</t>
  </si>
  <si>
    <t>Grupo de mejoramiento del Proceso de Granja experimental villa marina</t>
  </si>
  <si>
    <t xml:space="preserve">Al realizar los cambios en el proceso no estan documentados a travez de actas en grupos de mejoramiento ni enviadas al sistema integrado de gestion para su validacion </t>
  </si>
  <si>
    <t>En reunion del grupo de mejoramiento se dejaran evidencias y se documentara los cambios realizados al proceso y seran enviados al proceso del sistema integrado de gestion</t>
  </si>
  <si>
    <t>7.4</t>
  </si>
  <si>
    <t>Les faltan implementos de protección e internet para la realización de su trabajo.</t>
  </si>
  <si>
    <t xml:space="preserve">En primer lugar, los operarios que laboran en la granja, no cuentan con los implementos de seguridad lo cual impide la ejecucion adecuada de las actividades contempladas en la planificacion de actividades para la vigencia y en segundo lugar La granja no cuenta con cobertura de internet, que permita  a los estudiante, docentes y demas visitantes, realizar consultas e intercambio de informacion con otras entidades y asi  mismo estar en red con las demas dependencias de la universidad para intercambio de información  </t>
  </si>
  <si>
    <t>Solicitar a quien corresponda la instalacion del internet y a la empresa CALIDAD TOTAL S,A,S la dotacion de implementos de seguridad a los operarios</t>
  </si>
  <si>
    <t>8.0</t>
  </si>
  <si>
    <t>Falta actualizar procedimientos y establecer controles en algunos de ellos.</t>
  </si>
  <si>
    <t>Al ser revisados los procedimientos, se deben ajustar a las nuevas actividades que se desarrollan en cada sistema de producción y asi mismo actualizar la normatividad que rige en cada uno de los procedimientos</t>
  </si>
  <si>
    <t>Actualizar los procediientos de acuerdo a las actividades que se han implementado en cada sistema de produccion</t>
  </si>
  <si>
    <t>Grupo de mejoramiento del proceso granja experimental villa marina</t>
  </si>
  <si>
    <t>7.5</t>
  </si>
  <si>
    <t>Se revisó la información documentada del proceso y se encontró que los formatos FGA-GR 14 V00, FGA-GR-15 V02 y FGA-GR-16 V01 tienen espacios sin diligenciar.</t>
  </si>
  <si>
    <t>Algunos formatos revisados por el auditor, no contaban con todas las casillas establecidas debidamente diligenciadas, por falta de informacion</t>
  </si>
  <si>
    <t>Analisar en el grupo de mejoramiento estos formatos con el fin de evaluar si las casillas establecidas son necesarias para el proceso o se debn modificar y solicitar la nueva version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</si>
</sst>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9"/>
      <color indexed="81"/>
      <name val="Tahoma"/>
      <family val="2"/>
    </font>
    <font>
      <b/>
      <sz val="9"/>
      <color indexed="81"/>
      <name val="Tahoma"/>
      <family val="2"/>
    </font>
    <font>
      <sz val="10"/>
      <color theme="1"/>
      <name val="Arial"/>
      <family val="2"/>
    </font>
    <font>
      <b/>
      <sz val="10"/>
      <color theme="1"/>
      <name val="Arial"/>
      <family val="2"/>
    </font>
    <font>
      <sz val="10"/>
      <name val="Arial"/>
      <family val="2"/>
    </font>
    <font>
      <b/>
      <i/>
      <sz val="9"/>
      <color indexed="81"/>
      <name val="Tahoma"/>
      <family val="2"/>
    </font>
    <font>
      <sz val="11"/>
      <color theme="1"/>
      <name val="Calibri"/>
      <family val="2"/>
      <scheme val="minor"/>
    </font>
    <font>
      <sz val="11"/>
      <color theme="1"/>
      <name val="Arial"/>
      <family val="2"/>
    </font>
    <font>
      <b/>
      <sz val="11"/>
      <color theme="1"/>
      <name val="Arial"/>
      <family val="2"/>
    </font>
    <font>
      <sz val="11"/>
      <name val="Arial"/>
      <family val="2"/>
    </font>
    <font>
      <b/>
      <sz val="11"/>
      <color indexed="81"/>
      <name val="Tahoma"/>
      <family val="2"/>
    </font>
    <font>
      <sz val="11"/>
      <color indexed="81"/>
      <name val="Tahoma"/>
      <family val="2"/>
    </font>
    <font>
      <b/>
      <sz val="10"/>
      <color theme="0" tint="-0.499984740745262"/>
      <name val="Arial"/>
      <family val="2"/>
    </font>
    <font>
      <b/>
      <sz val="10"/>
      <color theme="0"/>
      <name val="Arial"/>
      <family val="2"/>
    </font>
    <font>
      <sz val="10"/>
      <color rgb="FFFF0000"/>
      <name val="Arial"/>
      <family val="2"/>
    </font>
    <font>
      <b/>
      <sz val="10"/>
      <name val="Arial"/>
      <family val="2"/>
    </font>
    <font>
      <sz val="10"/>
      <color rgb="FF000000"/>
      <name val="Arial"/>
      <family val="2"/>
    </font>
  </fonts>
  <fills count="10">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AD323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s>
  <cellStyleXfs count="2">
    <xf numFmtId="0" fontId="0" fillId="0" borderId="0"/>
    <xf numFmtId="9" fontId="7" fillId="0" borderId="0" applyFont="0" applyFill="0" applyBorder="0" applyAlignment="0" applyProtection="0"/>
  </cellStyleXfs>
  <cellXfs count="164">
    <xf numFmtId="0" fontId="0" fillId="0" borderId="0" xfId="0"/>
    <xf numFmtId="0" fontId="3" fillId="3" borderId="1" xfId="0" applyFont="1" applyFill="1" applyBorder="1" applyAlignment="1"/>
    <xf numFmtId="0" fontId="3" fillId="0" borderId="1" xfId="0" applyFont="1" applyBorder="1" applyAlignment="1"/>
    <xf numFmtId="0" fontId="3" fillId="4" borderId="1" xfId="0" applyFont="1" applyFill="1" applyBorder="1"/>
    <xf numFmtId="0" fontId="3" fillId="5" borderId="1" xfId="0" applyFont="1" applyFill="1" applyBorder="1"/>
    <xf numFmtId="0" fontId="4" fillId="6" borderId="0" xfId="0" applyFont="1" applyFill="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xf numFmtId="0" fontId="3" fillId="0" borderId="12" xfId="0" applyFont="1" applyBorder="1" applyAlignment="1">
      <alignment horizontal="center" vertical="center"/>
    </xf>
    <xf numFmtId="0" fontId="3" fillId="0" borderId="0" xfId="0" applyFont="1"/>
    <xf numFmtId="0" fontId="3" fillId="0" borderId="0" xfId="0" applyFont="1" applyAlignment="1"/>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6" borderId="1" xfId="0" applyFont="1" applyFill="1" applyBorder="1" applyAlignment="1">
      <alignment horizontal="center" vertical="center"/>
    </xf>
    <xf numFmtId="9" fontId="3" fillId="0" borderId="12" xfId="0" applyNumberFormat="1" applyFont="1" applyBorder="1" applyAlignment="1">
      <alignment horizontal="center" vertical="center"/>
    </xf>
    <xf numFmtId="0" fontId="3" fillId="2" borderId="12" xfId="0" applyFont="1" applyFill="1" applyBorder="1" applyAlignment="1">
      <alignment horizontal="center" vertical="center"/>
    </xf>
    <xf numFmtId="0" fontId="3"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14" fontId="3" fillId="0" borderId="1" xfId="0" applyNumberFormat="1" applyFont="1" applyBorder="1" applyAlignment="1">
      <alignment horizontal="center" vertical="center" textRotation="90"/>
    </xf>
    <xf numFmtId="0" fontId="9" fillId="2" borderId="0"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10" fillId="2" borderId="9" xfId="0" applyFont="1" applyFill="1" applyBorder="1" applyAlignment="1">
      <alignment horizontal="center" vertical="center" wrapText="1"/>
    </xf>
    <xf numFmtId="0" fontId="8" fillId="0" borderId="0" xfId="0" applyFont="1"/>
    <xf numFmtId="0" fontId="8" fillId="0" borderId="0" xfId="0" applyFont="1" applyAlignment="1">
      <alignment horizontal="center"/>
    </xf>
    <xf numFmtId="0" fontId="8" fillId="0" borderId="0" xfId="0" applyFont="1" applyAlignment="1">
      <alignment textRotation="90"/>
    </xf>
    <xf numFmtId="0" fontId="8" fillId="0" borderId="0" xfId="0" applyFont="1" applyFill="1"/>
    <xf numFmtId="0" fontId="8" fillId="0" borderId="0" xfId="0" applyFont="1" applyFill="1" applyAlignment="1">
      <alignment textRotation="90"/>
    </xf>
    <xf numFmtId="0" fontId="9" fillId="0" borderId="0" xfId="0" applyFont="1" applyFill="1" applyBorder="1" applyAlignment="1">
      <alignment horizontal="justify" wrapText="1"/>
    </xf>
    <xf numFmtId="0" fontId="9" fillId="0" borderId="0" xfId="0" applyFont="1" applyFill="1" applyBorder="1" applyAlignment="1">
      <alignment horizontal="center" vertical="center"/>
    </xf>
    <xf numFmtId="10" fontId="3" fillId="0" borderId="1" xfId="1" applyNumberFormat="1" applyFont="1" applyBorder="1" applyAlignment="1">
      <alignment horizontal="center" vertical="center"/>
    </xf>
    <xf numFmtId="0" fontId="3" fillId="0" borderId="1" xfId="1" applyNumberFormat="1" applyFont="1" applyBorder="1" applyAlignment="1">
      <alignment horizontal="center" vertical="center" wrapText="1"/>
    </xf>
    <xf numFmtId="9" fontId="9" fillId="6" borderId="1" xfId="1" applyFont="1" applyFill="1" applyBorder="1" applyAlignment="1">
      <alignment horizontal="center" vertical="center"/>
    </xf>
    <xf numFmtId="0" fontId="8" fillId="0" borderId="0" xfId="0" applyFont="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justify" vertical="center"/>
    </xf>
    <xf numFmtId="0" fontId="8" fillId="2" borderId="0" xfId="0" applyFont="1" applyFill="1" applyBorder="1" applyAlignment="1">
      <alignment horizontal="center"/>
    </xf>
    <xf numFmtId="0" fontId="3" fillId="0" borderId="6" xfId="1" applyNumberFormat="1" applyFont="1" applyBorder="1" applyAlignment="1">
      <alignment horizontal="center" vertical="center" wrapText="1"/>
    </xf>
    <xf numFmtId="0" fontId="3" fillId="0" borderId="6" xfId="0" applyFont="1" applyBorder="1" applyAlignment="1">
      <alignment horizontal="center" vertical="center"/>
    </xf>
    <xf numFmtId="10" fontId="3" fillId="0" borderId="6" xfId="1" applyNumberFormat="1" applyFont="1" applyBorder="1" applyAlignment="1">
      <alignment horizontal="center" vertical="center"/>
    </xf>
    <xf numFmtId="0" fontId="14" fillId="9" borderId="40"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4" fillId="9" borderId="13" xfId="0" applyFont="1" applyFill="1" applyBorder="1" applyAlignment="1">
      <alignment vertical="center"/>
    </xf>
    <xf numFmtId="9" fontId="15" fillId="0" borderId="6" xfId="1" applyFont="1" applyBorder="1" applyAlignment="1">
      <alignment horizontal="justify" vertical="center" wrapText="1"/>
    </xf>
    <xf numFmtId="14" fontId="5" fillId="0" borderId="6" xfId="0" applyNumberFormat="1" applyFont="1" applyBorder="1" applyAlignment="1">
      <alignment horizontal="center" vertical="center" textRotation="90"/>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2" borderId="6" xfId="0" applyFont="1" applyFill="1" applyBorder="1" applyAlignment="1">
      <alignment horizontal="justify" vertical="center" wrapText="1"/>
    </xf>
    <xf numFmtId="0" fontId="0" fillId="0" borderId="0" xfId="0" applyNumberFormat="1" applyAlignment="1">
      <alignment vertical="center" wrapText="1"/>
    </xf>
    <xf numFmtId="0" fontId="8" fillId="2" borderId="0" xfId="0" applyFont="1" applyFill="1"/>
    <xf numFmtId="0" fontId="8" fillId="2" borderId="0" xfId="0" applyFont="1" applyFill="1" applyAlignment="1">
      <alignment horizontal="center"/>
    </xf>
    <xf numFmtId="0" fontId="17" fillId="0" borderId="0" xfId="0" applyFont="1" applyAlignment="1">
      <alignment vertical="top" wrapText="1"/>
    </xf>
    <xf numFmtId="0" fontId="10" fillId="0" borderId="1" xfId="0" applyFont="1" applyBorder="1" applyAlignment="1">
      <alignment horizontal="left" vertical="center" wrapText="1"/>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14" fontId="3" fillId="0" borderId="4" xfId="0" applyNumberFormat="1" applyFont="1" applyBorder="1" applyAlignment="1">
      <alignment horizontal="center" vertical="center"/>
    </xf>
    <xf numFmtId="14" fontId="3" fillId="0" borderId="5" xfId="0" applyNumberFormat="1" applyFont="1" applyBorder="1" applyAlignment="1">
      <alignment horizontal="center" vertical="center"/>
    </xf>
    <xf numFmtId="0" fontId="3" fillId="0" borderId="10" xfId="0" applyFont="1" applyBorder="1" applyAlignment="1">
      <alignment horizontal="center"/>
    </xf>
    <xf numFmtId="0" fontId="3" fillId="0" borderId="9" xfId="0" applyFont="1" applyBorder="1" applyAlignment="1">
      <alignment horizontal="center"/>
    </xf>
    <xf numFmtId="0" fontId="3" fillId="0" borderId="3"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vertical="top" wrapText="1"/>
    </xf>
    <xf numFmtId="0" fontId="3" fillId="0" borderId="14" xfId="0" applyFont="1" applyBorder="1" applyAlignment="1">
      <alignment horizontal="center" vertical="top" wrapText="1"/>
    </xf>
    <xf numFmtId="0" fontId="3" fillId="0" borderId="5" xfId="0" applyFont="1" applyBorder="1" applyAlignment="1">
      <alignment horizontal="center" vertical="top"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4" fillId="6" borderId="12"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0" borderId="4" xfId="0" applyFont="1" applyBorder="1" applyAlignment="1">
      <alignment horizontal="center" wrapText="1"/>
    </xf>
    <xf numFmtId="0" fontId="3" fillId="0" borderId="14" xfId="0" applyFont="1" applyBorder="1" applyAlignment="1">
      <alignment horizontal="center" wrapText="1"/>
    </xf>
    <xf numFmtId="0" fontId="3" fillId="0" borderId="5" xfId="0" applyFont="1" applyBorder="1" applyAlignment="1">
      <alignment horizontal="center" wrapText="1"/>
    </xf>
    <xf numFmtId="0" fontId="4" fillId="6" borderId="1"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6" xfId="0" applyFont="1" applyFill="1" applyBorder="1" applyAlignment="1">
      <alignment horizontal="center" vertical="center" wrapText="1"/>
    </xf>
    <xf numFmtId="0" fontId="4" fillId="6" borderId="4"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5" xfId="0" applyFont="1" applyFill="1" applyBorder="1" applyAlignment="1">
      <alignment horizontal="center" vertical="center"/>
    </xf>
    <xf numFmtId="0" fontId="3" fillId="0" borderId="1" xfId="0" applyFont="1" applyBorder="1" applyAlignment="1">
      <alignment horizontal="center"/>
    </xf>
    <xf numFmtId="0" fontId="4" fillId="6" borderId="16"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8" xfId="0" applyFont="1" applyFill="1" applyBorder="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3" fillId="0" borderId="11" xfId="0" applyFont="1" applyBorder="1" applyAlignment="1">
      <alignment horizontal="center"/>
    </xf>
    <xf numFmtId="0" fontId="3" fillId="0" borderId="15" xfId="0" applyFont="1" applyBorder="1" applyAlignment="1">
      <alignment horizontal="center"/>
    </xf>
    <xf numFmtId="0" fontId="3" fillId="0" borderId="8" xfId="0" applyFont="1" applyBorder="1" applyAlignment="1">
      <alignment horizontal="center"/>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4" fillId="6" borderId="13" xfId="0"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xf>
    <xf numFmtId="0" fontId="9" fillId="0" borderId="0" xfId="0" applyFont="1" applyAlignment="1">
      <alignment horizontal="justify" vertical="center" wrapText="1"/>
    </xf>
    <xf numFmtId="0" fontId="9" fillId="6" borderId="1" xfId="0" applyFont="1" applyFill="1" applyBorder="1" applyAlignment="1">
      <alignment horizontal="justify" wrapText="1"/>
    </xf>
    <xf numFmtId="0" fontId="4" fillId="8" borderId="17" xfId="0" applyFont="1" applyFill="1" applyBorder="1" applyAlignment="1">
      <alignment horizontal="left" vertical="center"/>
    </xf>
    <xf numFmtId="0" fontId="4" fillId="8" borderId="18" xfId="0" applyFont="1" applyFill="1" applyBorder="1" applyAlignment="1">
      <alignment horizontal="left" vertical="center"/>
    </xf>
    <xf numFmtId="0" fontId="4" fillId="8" borderId="19" xfId="0" applyFont="1" applyFill="1" applyBorder="1" applyAlignment="1">
      <alignment horizontal="left" vertical="center"/>
    </xf>
    <xf numFmtId="0" fontId="16" fillId="0" borderId="36" xfId="0" applyFont="1" applyFill="1" applyBorder="1" applyAlignment="1">
      <alignment horizontal="center" vertical="center"/>
    </xf>
    <xf numFmtId="0" fontId="16" fillId="0" borderId="37" xfId="0" applyFont="1" applyFill="1" applyBorder="1" applyAlignment="1">
      <alignment horizontal="center" vertical="center"/>
    </xf>
    <xf numFmtId="0" fontId="14" fillId="9" borderId="27" xfId="0" applyFont="1" applyFill="1" applyBorder="1" applyAlignment="1">
      <alignment horizontal="center" vertical="center" textRotation="90" wrapText="1"/>
    </xf>
    <xf numFmtId="0" fontId="14" fillId="9" borderId="29" xfId="0" applyFont="1" applyFill="1" applyBorder="1" applyAlignment="1">
      <alignment horizontal="center" vertical="center" textRotation="90" wrapText="1"/>
    </xf>
    <xf numFmtId="0" fontId="14" fillId="9" borderId="27"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6" fillId="0" borderId="25" xfId="0" applyFont="1" applyFill="1" applyBorder="1" applyAlignment="1">
      <alignment horizontal="left" vertical="center"/>
    </xf>
    <xf numFmtId="0" fontId="4" fillId="8" borderId="17"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9"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4" fillId="8" borderId="20"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8" borderId="31" xfId="0" applyFont="1" applyFill="1" applyBorder="1" applyAlignment="1">
      <alignment horizontal="left" vertical="center" wrapText="1"/>
    </xf>
    <xf numFmtId="14" fontId="16" fillId="0" borderId="38" xfId="0" applyNumberFormat="1"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4" fillId="8" borderId="33" xfId="0" applyFont="1" applyFill="1" applyBorder="1" applyAlignment="1">
      <alignment horizontal="left" vertical="center" wrapText="1"/>
    </xf>
    <xf numFmtId="0" fontId="4" fillId="8" borderId="25" xfId="0" applyFont="1" applyFill="1" applyBorder="1" applyAlignment="1">
      <alignment horizontal="left" vertical="center" wrapText="1"/>
    </xf>
    <xf numFmtId="0" fontId="4" fillId="8" borderId="39" xfId="0" applyFont="1" applyFill="1" applyBorder="1" applyAlignment="1">
      <alignment horizontal="left" vertical="center" wrapText="1"/>
    </xf>
    <xf numFmtId="0" fontId="4" fillId="0" borderId="0" xfId="0" applyFont="1" applyFill="1" applyBorder="1" applyAlignment="1">
      <alignment horizontal="center" vertical="center"/>
    </xf>
    <xf numFmtId="0" fontId="14" fillId="9" borderId="13"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28"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3" fillId="0" borderId="1" xfId="0" applyFont="1" applyBorder="1" applyAlignment="1">
      <alignment horizontal="justify" vertical="top"/>
    </xf>
    <xf numFmtId="0" fontId="5" fillId="2" borderId="12" xfId="0" applyFont="1" applyFill="1" applyBorder="1" applyAlignment="1">
      <alignment horizontal="justify" vertical="top" wrapText="1"/>
    </xf>
    <xf numFmtId="0" fontId="17" fillId="0" borderId="6" xfId="0" applyFont="1" applyBorder="1" applyAlignment="1">
      <alignment vertical="top" wrapText="1"/>
    </xf>
  </cellXfs>
  <cellStyles count="2">
    <cellStyle name="Normal" xfId="0" builtinId="0"/>
    <cellStyle name="Porcentaje" xfId="1" builtinId="5"/>
  </cellStyles>
  <dxfs count="4">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AD3232"/>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714375</xdr:colOff>
      <xdr:row>0</xdr:row>
      <xdr:rowOff>66675</xdr:rowOff>
    </xdr:from>
    <xdr:to>
      <xdr:col>1</xdr:col>
      <xdr:colOff>28575</xdr:colOff>
      <xdr:row>1</xdr:row>
      <xdr:rowOff>273504</xdr:rowOff>
    </xdr:to>
    <xdr:pic>
      <xdr:nvPicPr>
        <xdr:cNvPr id="3" name="Picture 8" descr="escud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66675"/>
          <a:ext cx="1152525" cy="730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480216</xdr:colOff>
      <xdr:row>0</xdr:row>
      <xdr:rowOff>71701</xdr:rowOff>
    </xdr:from>
    <xdr:to>
      <xdr:col>3</xdr:col>
      <xdr:colOff>345279</xdr:colOff>
      <xdr:row>1</xdr:row>
      <xdr:rowOff>321468</xdr:rowOff>
    </xdr:to>
    <xdr:pic>
      <xdr:nvPicPr>
        <xdr:cNvPr id="2" name="Picture 8" descr="escud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216" y="71701"/>
          <a:ext cx="1008063" cy="773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5"/>
  <sheetViews>
    <sheetView topLeftCell="R1" workbookViewId="0">
      <selection activeCell="U10" sqref="U10:U11"/>
    </sheetView>
  </sheetViews>
  <sheetFormatPr baseColWidth="10" defaultRowHeight="15" x14ac:dyDescent="0.25"/>
  <cols>
    <col min="1" max="1" width="31" customWidth="1"/>
    <col min="4" max="4" width="33.5703125" customWidth="1"/>
    <col min="5" max="5" width="23" customWidth="1"/>
    <col min="6" max="6" width="19.140625" customWidth="1"/>
    <col min="17" max="17" width="10.42578125" customWidth="1"/>
    <col min="18" max="18" width="7" customWidth="1"/>
    <col min="19" max="19" width="19.28515625" customWidth="1"/>
    <col min="20" max="20" width="18.7109375" customWidth="1"/>
    <col min="23" max="23" width="15.28515625" customWidth="1"/>
    <col min="24" max="24" width="14.5703125" customWidth="1"/>
    <col min="37" max="37" width="27.28515625" customWidth="1"/>
    <col min="38" max="38" width="12.7109375" customWidth="1"/>
  </cols>
  <sheetData>
    <row r="1" spans="1:38" ht="40.5" customHeight="1" x14ac:dyDescent="0.25">
      <c r="A1" s="94"/>
      <c r="B1" s="94"/>
      <c r="C1" s="109" t="s">
        <v>36</v>
      </c>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1"/>
      <c r="AJ1" s="73" t="s">
        <v>31</v>
      </c>
      <c r="AK1" s="74"/>
      <c r="AL1" s="12" t="s">
        <v>35</v>
      </c>
    </row>
    <row r="2" spans="1:38" ht="40.5" customHeight="1" x14ac:dyDescent="0.25">
      <c r="A2" s="94"/>
      <c r="B2" s="94"/>
      <c r="C2" s="112"/>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4"/>
      <c r="AJ2" s="73" t="s">
        <v>32</v>
      </c>
      <c r="AK2" s="74"/>
      <c r="AL2" s="12" t="s">
        <v>34</v>
      </c>
    </row>
    <row r="3" spans="1:38" x14ac:dyDescent="0.25">
      <c r="A3" s="95" t="s">
        <v>30</v>
      </c>
      <c r="B3" s="96"/>
      <c r="C3" s="96"/>
      <c r="D3" s="96"/>
      <c r="E3" s="96"/>
      <c r="F3" s="96"/>
      <c r="G3" s="97"/>
      <c r="H3" s="89"/>
      <c r="I3" s="89"/>
      <c r="J3" s="89"/>
      <c r="K3" s="89"/>
      <c r="L3" s="89"/>
      <c r="M3" s="89"/>
      <c r="N3" s="89"/>
      <c r="O3" s="75"/>
      <c r="P3" s="75"/>
      <c r="Q3" s="75"/>
      <c r="R3" s="75"/>
      <c r="S3" s="75"/>
      <c r="T3" s="75"/>
      <c r="U3" s="75"/>
      <c r="V3" s="75"/>
      <c r="W3" s="75"/>
      <c r="X3" s="75"/>
      <c r="Y3" s="75"/>
      <c r="Z3" s="75"/>
      <c r="AA3" s="75"/>
      <c r="AB3" s="75"/>
      <c r="AC3" s="75"/>
      <c r="AD3" s="75"/>
      <c r="AE3" s="75"/>
      <c r="AF3" s="75"/>
      <c r="AG3" s="75"/>
      <c r="AH3" s="75"/>
      <c r="AI3" s="75"/>
      <c r="AJ3" s="75"/>
      <c r="AK3" s="75"/>
      <c r="AL3" s="76"/>
    </row>
    <row r="4" spans="1:38" x14ac:dyDescent="0.25">
      <c r="A4" s="98" t="s">
        <v>14</v>
      </c>
      <c r="B4" s="99"/>
      <c r="C4" s="62"/>
      <c r="D4" s="100"/>
      <c r="E4" s="94" t="s">
        <v>10</v>
      </c>
      <c r="F4" s="94"/>
      <c r="G4" s="94"/>
      <c r="H4" s="62"/>
      <c r="I4" s="63"/>
      <c r="J4" s="63"/>
      <c r="K4" s="63"/>
      <c r="L4" s="63"/>
      <c r="M4" s="63"/>
      <c r="N4" s="63"/>
      <c r="O4" s="77"/>
      <c r="P4" s="77"/>
      <c r="Q4" s="77"/>
      <c r="R4" s="77"/>
      <c r="S4" s="77"/>
      <c r="T4" s="77"/>
      <c r="U4" s="77"/>
      <c r="V4" s="77"/>
      <c r="W4" s="77"/>
      <c r="X4" s="77"/>
      <c r="Y4" s="77"/>
      <c r="Z4" s="77"/>
      <c r="AA4" s="77"/>
      <c r="AB4" s="77"/>
      <c r="AC4" s="77"/>
      <c r="AD4" s="77"/>
      <c r="AE4" s="77"/>
      <c r="AF4" s="77"/>
      <c r="AG4" s="77"/>
      <c r="AH4" s="77"/>
      <c r="AI4" s="77"/>
      <c r="AJ4" s="77"/>
      <c r="AK4" s="77"/>
      <c r="AL4" s="78"/>
    </row>
    <row r="5" spans="1:38" x14ac:dyDescent="0.25">
      <c r="A5" s="1">
        <v>1</v>
      </c>
      <c r="B5" s="2" t="s">
        <v>6</v>
      </c>
      <c r="C5" s="64"/>
      <c r="D5" s="101"/>
      <c r="E5" s="94" t="s">
        <v>11</v>
      </c>
      <c r="F5" s="94"/>
      <c r="G5" s="94"/>
      <c r="H5" s="64"/>
      <c r="I5" s="65"/>
      <c r="J5" s="65"/>
      <c r="K5" s="65"/>
      <c r="L5" s="65"/>
      <c r="M5" s="65"/>
      <c r="N5" s="65"/>
      <c r="O5" s="77"/>
      <c r="P5" s="77"/>
      <c r="Q5" s="77"/>
      <c r="R5" s="77"/>
      <c r="S5" s="77"/>
      <c r="T5" s="77"/>
      <c r="U5" s="77"/>
      <c r="V5" s="77"/>
      <c r="W5" s="77"/>
      <c r="X5" s="77"/>
      <c r="Y5" s="77"/>
      <c r="Z5" s="77"/>
      <c r="AA5" s="77"/>
      <c r="AB5" s="77"/>
      <c r="AC5" s="77"/>
      <c r="AD5" s="77"/>
      <c r="AE5" s="77"/>
      <c r="AF5" s="77"/>
      <c r="AG5" s="77"/>
      <c r="AH5" s="77"/>
      <c r="AI5" s="77"/>
      <c r="AJ5" s="77"/>
      <c r="AK5" s="77"/>
      <c r="AL5" s="78"/>
    </row>
    <row r="6" spans="1:38" ht="15" customHeight="1" x14ac:dyDescent="0.25">
      <c r="A6" s="3">
        <v>2</v>
      </c>
      <c r="B6" s="2" t="s">
        <v>7</v>
      </c>
      <c r="C6" s="64"/>
      <c r="D6" s="101"/>
      <c r="E6" s="94" t="s">
        <v>12</v>
      </c>
      <c r="F6" s="94"/>
      <c r="G6" s="94"/>
      <c r="H6" s="64"/>
      <c r="I6" s="65"/>
      <c r="J6" s="65"/>
      <c r="K6" s="65"/>
      <c r="L6" s="65"/>
      <c r="M6" s="65"/>
      <c r="N6" s="65"/>
      <c r="O6" s="77"/>
      <c r="P6" s="77"/>
      <c r="Q6" s="77"/>
      <c r="R6" s="77"/>
      <c r="S6" s="77"/>
      <c r="T6" s="77"/>
      <c r="U6" s="77"/>
      <c r="V6" s="77"/>
      <c r="W6" s="77"/>
      <c r="X6" s="77"/>
      <c r="Y6" s="77"/>
      <c r="Z6" s="77"/>
      <c r="AA6" s="77"/>
      <c r="AB6" s="77"/>
      <c r="AC6" s="77"/>
      <c r="AD6" s="77"/>
      <c r="AE6" s="77"/>
      <c r="AF6" s="77"/>
      <c r="AG6" s="77"/>
      <c r="AH6" s="77"/>
      <c r="AI6" s="77"/>
      <c r="AJ6" s="77"/>
      <c r="AK6" s="77"/>
      <c r="AL6" s="78"/>
    </row>
    <row r="7" spans="1:38" x14ac:dyDescent="0.25">
      <c r="A7" s="4">
        <v>3</v>
      </c>
      <c r="B7" s="2" t="s">
        <v>8</v>
      </c>
      <c r="C7" s="66"/>
      <c r="D7" s="102"/>
      <c r="E7" s="94" t="s">
        <v>13</v>
      </c>
      <c r="F7" s="94"/>
      <c r="G7" s="94"/>
      <c r="H7" s="66"/>
      <c r="I7" s="67"/>
      <c r="J7" s="67"/>
      <c r="K7" s="67"/>
      <c r="L7" s="67"/>
      <c r="M7" s="67"/>
      <c r="N7" s="67"/>
      <c r="O7" s="77"/>
      <c r="P7" s="77"/>
      <c r="Q7" s="77"/>
      <c r="R7" s="77"/>
      <c r="S7" s="77"/>
      <c r="T7" s="77"/>
      <c r="U7" s="77"/>
      <c r="V7" s="77"/>
      <c r="W7" s="77"/>
      <c r="X7" s="77"/>
      <c r="Y7" s="77"/>
      <c r="Z7" s="77"/>
      <c r="AA7" s="77"/>
      <c r="AB7" s="77"/>
      <c r="AC7" s="77"/>
      <c r="AD7" s="77"/>
      <c r="AE7" s="77"/>
      <c r="AF7" s="77"/>
      <c r="AG7" s="77"/>
      <c r="AH7" s="77"/>
      <c r="AI7" s="77"/>
      <c r="AJ7" s="77"/>
      <c r="AK7" s="77"/>
      <c r="AL7" s="78"/>
    </row>
    <row r="8" spans="1:38" ht="15" customHeight="1" x14ac:dyDescent="0.25">
      <c r="A8" s="103" t="s">
        <v>33</v>
      </c>
      <c r="B8" s="104"/>
      <c r="C8" s="104"/>
      <c r="D8" s="104"/>
      <c r="E8" s="104"/>
      <c r="F8" s="104"/>
      <c r="G8" s="104"/>
      <c r="H8" s="104"/>
      <c r="I8" s="104"/>
      <c r="J8" s="104"/>
      <c r="K8" s="105"/>
      <c r="L8" s="71" t="s">
        <v>21</v>
      </c>
      <c r="M8" s="71"/>
      <c r="N8" s="71"/>
      <c r="O8" s="77"/>
      <c r="P8" s="77"/>
      <c r="Q8" s="77"/>
      <c r="R8" s="77"/>
      <c r="S8" s="77"/>
      <c r="T8" s="77"/>
      <c r="U8" s="77"/>
      <c r="V8" s="77"/>
      <c r="W8" s="77"/>
      <c r="X8" s="77"/>
      <c r="Y8" s="77"/>
      <c r="Z8" s="77"/>
      <c r="AA8" s="77"/>
      <c r="AB8" s="77"/>
      <c r="AC8" s="77"/>
      <c r="AD8" s="77"/>
      <c r="AE8" s="77"/>
      <c r="AF8" s="77"/>
      <c r="AG8" s="77"/>
      <c r="AH8" s="77"/>
      <c r="AI8" s="77"/>
      <c r="AJ8" s="77"/>
      <c r="AK8" s="77"/>
      <c r="AL8" s="78"/>
    </row>
    <row r="9" spans="1:38" x14ac:dyDescent="0.25">
      <c r="A9" s="106"/>
      <c r="B9" s="107"/>
      <c r="C9" s="107"/>
      <c r="D9" s="107"/>
      <c r="E9" s="107"/>
      <c r="F9" s="107"/>
      <c r="G9" s="107"/>
      <c r="H9" s="107"/>
      <c r="I9" s="107"/>
      <c r="J9" s="107"/>
      <c r="K9" s="108"/>
      <c r="L9" s="71"/>
      <c r="M9" s="71"/>
      <c r="N9" s="71"/>
      <c r="O9" s="79"/>
      <c r="P9" s="79"/>
      <c r="Q9" s="79"/>
      <c r="R9" s="79"/>
      <c r="S9" s="79"/>
      <c r="T9" s="79"/>
      <c r="U9" s="79"/>
      <c r="V9" s="79"/>
      <c r="W9" s="79"/>
      <c r="X9" s="79"/>
      <c r="Y9" s="79"/>
      <c r="Z9" s="79"/>
      <c r="AA9" s="79"/>
      <c r="AB9" s="79"/>
      <c r="AC9" s="79"/>
      <c r="AD9" s="79"/>
      <c r="AE9" s="79"/>
      <c r="AF9" s="79"/>
      <c r="AG9" s="79"/>
      <c r="AH9" s="79"/>
      <c r="AI9" s="79"/>
      <c r="AJ9" s="79"/>
      <c r="AK9" s="79"/>
      <c r="AL9" s="80"/>
    </row>
    <row r="10" spans="1:38" ht="33.75" customHeight="1" x14ac:dyDescent="0.25">
      <c r="A10" s="81" t="s">
        <v>37</v>
      </c>
      <c r="B10" s="87" t="s">
        <v>24</v>
      </c>
      <c r="C10" s="87"/>
      <c r="D10" s="87"/>
      <c r="E10" s="88" t="s">
        <v>25</v>
      </c>
      <c r="F10" s="81" t="s">
        <v>38</v>
      </c>
      <c r="G10" s="91" t="s">
        <v>0</v>
      </c>
      <c r="H10" s="92"/>
      <c r="I10" s="92"/>
      <c r="J10" s="93"/>
      <c r="K10" s="115" t="s">
        <v>9</v>
      </c>
      <c r="L10" s="87" t="s">
        <v>5</v>
      </c>
      <c r="M10" s="87"/>
      <c r="N10" s="87"/>
      <c r="O10" s="71" t="s">
        <v>16</v>
      </c>
      <c r="P10" s="71"/>
      <c r="Q10" s="71" t="s">
        <v>17</v>
      </c>
      <c r="R10" s="72"/>
      <c r="S10" s="71" t="s">
        <v>27</v>
      </c>
      <c r="T10" s="72"/>
      <c r="U10" s="81" t="s">
        <v>39</v>
      </c>
      <c r="V10" s="83" t="s">
        <v>18</v>
      </c>
      <c r="W10" s="71" t="s">
        <v>19</v>
      </c>
      <c r="X10" s="71" t="s">
        <v>15</v>
      </c>
      <c r="Y10" s="71" t="s">
        <v>20</v>
      </c>
      <c r="Z10" s="71" t="s">
        <v>28</v>
      </c>
      <c r="AA10" s="71"/>
      <c r="AB10" s="71"/>
      <c r="AC10" s="71"/>
      <c r="AD10" s="71" t="s">
        <v>22</v>
      </c>
      <c r="AE10" s="72"/>
      <c r="AF10" s="71" t="s">
        <v>29</v>
      </c>
      <c r="AG10" s="71"/>
      <c r="AH10" s="71"/>
      <c r="AI10" s="71"/>
      <c r="AJ10" s="71" t="s">
        <v>23</v>
      </c>
      <c r="AK10" s="71"/>
      <c r="AL10" s="71" t="s">
        <v>26</v>
      </c>
    </row>
    <row r="11" spans="1:38" ht="26.25" customHeight="1" x14ac:dyDescent="0.25">
      <c r="A11" s="90"/>
      <c r="B11" s="87"/>
      <c r="C11" s="87"/>
      <c r="D11" s="87"/>
      <c r="E11" s="89"/>
      <c r="F11" s="90"/>
      <c r="G11" s="16" t="s">
        <v>1</v>
      </c>
      <c r="H11" s="16" t="s">
        <v>2</v>
      </c>
      <c r="I11" s="5" t="s">
        <v>3</v>
      </c>
      <c r="J11" s="16" t="s">
        <v>4</v>
      </c>
      <c r="K11" s="90"/>
      <c r="L11" s="87"/>
      <c r="M11" s="87"/>
      <c r="N11" s="87"/>
      <c r="O11" s="71"/>
      <c r="P11" s="71"/>
      <c r="Q11" s="72"/>
      <c r="R11" s="72"/>
      <c r="S11" s="72"/>
      <c r="T11" s="72"/>
      <c r="U11" s="82"/>
      <c r="V11" s="83"/>
      <c r="W11" s="71"/>
      <c r="X11" s="71"/>
      <c r="Y11" s="71"/>
      <c r="Z11" s="71"/>
      <c r="AA11" s="71"/>
      <c r="AB11" s="71"/>
      <c r="AC11" s="71"/>
      <c r="AD11" s="72"/>
      <c r="AE11" s="72"/>
      <c r="AF11" s="71"/>
      <c r="AG11" s="71"/>
      <c r="AH11" s="71"/>
      <c r="AI11" s="71"/>
      <c r="AJ11" s="71"/>
      <c r="AK11" s="71"/>
      <c r="AL11" s="71"/>
    </row>
    <row r="12" spans="1:38" ht="18.75" customHeight="1" x14ac:dyDescent="0.25">
      <c r="A12" s="13"/>
      <c r="B12" s="57"/>
      <c r="C12" s="58"/>
      <c r="D12" s="59"/>
      <c r="E12" s="15"/>
      <c r="F12" s="15"/>
      <c r="G12" s="2"/>
      <c r="H12" s="6"/>
      <c r="I12" s="2"/>
      <c r="J12" s="2"/>
      <c r="K12" s="6"/>
      <c r="L12" s="68"/>
      <c r="M12" s="69"/>
      <c r="N12" s="70"/>
      <c r="O12" s="60"/>
      <c r="P12" s="61"/>
      <c r="Q12" s="60"/>
      <c r="R12" s="61"/>
      <c r="S12" s="57"/>
      <c r="T12" s="59"/>
      <c r="U12" s="14"/>
      <c r="V12" s="6"/>
      <c r="W12" s="6" t="str">
        <f>IF(V12=1,"0%",IF(V12=2,"50%",IF(V12=3,"100%","Null")))</f>
        <v>Null</v>
      </c>
      <c r="X12" s="7" t="b">
        <f>IF(V12=1,0,IF(V12=2,U12/2,IF(V12=3,U12)))</f>
        <v>0</v>
      </c>
      <c r="Y12" s="17" t="e">
        <f>(W12)/1</f>
        <v>#VALUE!</v>
      </c>
      <c r="Z12" s="57"/>
      <c r="AA12" s="58"/>
      <c r="AB12" s="58"/>
      <c r="AC12" s="59"/>
      <c r="AD12" s="57"/>
      <c r="AE12" s="59"/>
      <c r="AF12" s="57"/>
      <c r="AG12" s="58"/>
      <c r="AH12" s="58"/>
      <c r="AI12" s="59"/>
      <c r="AJ12" s="116"/>
      <c r="AK12" s="117"/>
      <c r="AL12" s="8"/>
    </row>
    <row r="13" spans="1:38" ht="17.25" customHeight="1" x14ac:dyDescent="0.25">
      <c r="A13" s="13"/>
      <c r="B13" s="57"/>
      <c r="C13" s="58"/>
      <c r="D13" s="59"/>
      <c r="E13" s="15"/>
      <c r="F13" s="15"/>
      <c r="G13" s="2"/>
      <c r="H13" s="6"/>
      <c r="I13" s="2"/>
      <c r="J13" s="2"/>
      <c r="K13" s="6"/>
      <c r="L13" s="57"/>
      <c r="M13" s="58"/>
      <c r="N13" s="59"/>
      <c r="O13" s="60"/>
      <c r="P13" s="61"/>
      <c r="Q13" s="60"/>
      <c r="R13" s="61"/>
      <c r="S13" s="57"/>
      <c r="T13" s="59"/>
      <c r="U13" s="14"/>
      <c r="V13" s="6"/>
      <c r="W13" s="6" t="str">
        <f t="shared" ref="W13:W16" si="0">IF(V13=1,"0%",IF(V13=2,"50%",IF(V13=3,"100%","Null")))</f>
        <v>Null</v>
      </c>
      <c r="X13" s="7" t="b">
        <f t="shared" ref="X13:X21" si="1">IF(V13=1,0,IF(V13=2,U13/2,IF(V13=3,U13)))</f>
        <v>0</v>
      </c>
      <c r="Y13" s="17" t="e">
        <f t="shared" ref="Y13:Y21" si="2">(W13)/1</f>
        <v>#VALUE!</v>
      </c>
      <c r="Z13" s="57"/>
      <c r="AA13" s="58"/>
      <c r="AB13" s="58"/>
      <c r="AC13" s="59"/>
      <c r="AD13" s="57"/>
      <c r="AE13" s="59"/>
      <c r="AF13" s="57"/>
      <c r="AG13" s="58"/>
      <c r="AH13" s="58"/>
      <c r="AI13" s="59"/>
      <c r="AJ13" s="116"/>
      <c r="AK13" s="117"/>
      <c r="AL13" s="8"/>
    </row>
    <row r="14" spans="1:38" ht="20.25" customHeight="1" x14ac:dyDescent="0.25">
      <c r="A14" s="13"/>
      <c r="B14" s="57"/>
      <c r="C14" s="58"/>
      <c r="D14" s="59"/>
      <c r="E14" s="15"/>
      <c r="F14" s="15"/>
      <c r="G14" s="2"/>
      <c r="H14" s="6"/>
      <c r="I14" s="2"/>
      <c r="J14" s="2"/>
      <c r="K14" s="6"/>
      <c r="L14" s="57"/>
      <c r="M14" s="58"/>
      <c r="N14" s="59"/>
      <c r="O14" s="60"/>
      <c r="P14" s="61"/>
      <c r="Q14" s="60"/>
      <c r="R14" s="61"/>
      <c r="S14" s="57"/>
      <c r="T14" s="59"/>
      <c r="U14" s="14"/>
      <c r="V14" s="6"/>
      <c r="W14" s="6" t="str">
        <f t="shared" si="0"/>
        <v>Null</v>
      </c>
      <c r="X14" s="7" t="b">
        <f t="shared" si="1"/>
        <v>0</v>
      </c>
      <c r="Y14" s="17" t="e">
        <f t="shared" si="2"/>
        <v>#VALUE!</v>
      </c>
      <c r="Z14" s="57"/>
      <c r="AA14" s="58"/>
      <c r="AB14" s="58"/>
      <c r="AC14" s="59"/>
      <c r="AD14" s="57"/>
      <c r="AE14" s="59"/>
      <c r="AF14" s="57"/>
      <c r="AG14" s="58"/>
      <c r="AH14" s="58"/>
      <c r="AI14" s="59"/>
      <c r="AJ14" s="116"/>
      <c r="AK14" s="117"/>
      <c r="AL14" s="8"/>
    </row>
    <row r="15" spans="1:38" ht="19.5" customHeight="1" x14ac:dyDescent="0.25">
      <c r="A15" s="13"/>
      <c r="B15" s="57"/>
      <c r="C15" s="58"/>
      <c r="D15" s="59"/>
      <c r="E15" s="15"/>
      <c r="F15" s="15"/>
      <c r="G15" s="2"/>
      <c r="H15" s="6"/>
      <c r="I15" s="2"/>
      <c r="J15" s="2"/>
      <c r="K15" s="6"/>
      <c r="L15" s="57"/>
      <c r="M15" s="58"/>
      <c r="N15" s="59"/>
      <c r="O15" s="60"/>
      <c r="P15" s="61"/>
      <c r="Q15" s="60"/>
      <c r="R15" s="61"/>
      <c r="S15" s="57"/>
      <c r="T15" s="59"/>
      <c r="U15" s="14"/>
      <c r="V15" s="6"/>
      <c r="W15" s="9" t="str">
        <f t="shared" si="0"/>
        <v>Null</v>
      </c>
      <c r="X15" s="7" t="b">
        <f t="shared" si="1"/>
        <v>0</v>
      </c>
      <c r="Y15" s="17" t="e">
        <f t="shared" si="2"/>
        <v>#VALUE!</v>
      </c>
      <c r="Z15" s="57"/>
      <c r="AA15" s="58"/>
      <c r="AB15" s="58"/>
      <c r="AC15" s="59"/>
      <c r="AD15" s="57"/>
      <c r="AE15" s="59"/>
      <c r="AF15" s="57"/>
      <c r="AG15" s="58"/>
      <c r="AH15" s="58"/>
      <c r="AI15" s="59"/>
      <c r="AJ15" s="116"/>
      <c r="AK15" s="117"/>
      <c r="AL15" s="8"/>
    </row>
    <row r="16" spans="1:38" ht="18" customHeight="1" x14ac:dyDescent="0.25">
      <c r="A16" s="13"/>
      <c r="B16" s="57"/>
      <c r="C16" s="58"/>
      <c r="D16" s="59"/>
      <c r="E16" s="15"/>
      <c r="F16" s="15"/>
      <c r="G16" s="2"/>
      <c r="H16" s="6"/>
      <c r="I16" s="2"/>
      <c r="J16" s="2"/>
      <c r="K16" s="6"/>
      <c r="L16" s="84"/>
      <c r="M16" s="85"/>
      <c r="N16" s="86"/>
      <c r="O16" s="60"/>
      <c r="P16" s="61"/>
      <c r="Q16" s="60"/>
      <c r="R16" s="61"/>
      <c r="S16" s="57"/>
      <c r="T16" s="59"/>
      <c r="U16" s="14"/>
      <c r="V16" s="6"/>
      <c r="W16" s="9" t="str">
        <f t="shared" si="0"/>
        <v>Null</v>
      </c>
      <c r="X16" s="7" t="b">
        <f t="shared" si="1"/>
        <v>0</v>
      </c>
      <c r="Y16" s="17" t="e">
        <f t="shared" si="2"/>
        <v>#VALUE!</v>
      </c>
      <c r="Z16" s="57"/>
      <c r="AA16" s="58"/>
      <c r="AB16" s="58"/>
      <c r="AC16" s="59"/>
      <c r="AD16" s="57"/>
      <c r="AE16" s="59"/>
      <c r="AF16" s="57"/>
      <c r="AG16" s="58"/>
      <c r="AH16" s="58"/>
      <c r="AI16" s="59"/>
      <c r="AJ16" s="116"/>
      <c r="AK16" s="117"/>
      <c r="AL16" s="8"/>
    </row>
    <row r="17" spans="1:38" ht="18.75" customHeight="1" x14ac:dyDescent="0.25">
      <c r="A17" s="13"/>
      <c r="B17" s="57"/>
      <c r="C17" s="58"/>
      <c r="D17" s="59"/>
      <c r="E17" s="13"/>
      <c r="F17" s="13"/>
      <c r="G17" s="2"/>
      <c r="H17" s="6"/>
      <c r="I17" s="2"/>
      <c r="J17" s="2"/>
      <c r="K17" s="6"/>
      <c r="L17" s="57"/>
      <c r="M17" s="58"/>
      <c r="N17" s="59"/>
      <c r="O17" s="60"/>
      <c r="P17" s="61"/>
      <c r="Q17" s="60"/>
      <c r="R17" s="61"/>
      <c r="S17" s="57"/>
      <c r="T17" s="59"/>
      <c r="U17" s="14"/>
      <c r="V17" s="6"/>
      <c r="W17" s="6" t="str">
        <f>IF(V17=1,"0%",IF(V17=2,"50%",IF(V17=3,"100%","Null")))</f>
        <v>Null</v>
      </c>
      <c r="X17" s="7" t="b">
        <f t="shared" si="1"/>
        <v>0</v>
      </c>
      <c r="Y17" s="17" t="e">
        <f t="shared" si="2"/>
        <v>#VALUE!</v>
      </c>
      <c r="Z17" s="57"/>
      <c r="AA17" s="58"/>
      <c r="AB17" s="58"/>
      <c r="AC17" s="59"/>
      <c r="AD17" s="57"/>
      <c r="AE17" s="59"/>
      <c r="AF17" s="57"/>
      <c r="AG17" s="58"/>
      <c r="AH17" s="58"/>
      <c r="AI17" s="59"/>
      <c r="AJ17" s="116"/>
      <c r="AK17" s="117"/>
      <c r="AL17" s="8"/>
    </row>
    <row r="18" spans="1:38" ht="16.5" customHeight="1" x14ac:dyDescent="0.25">
      <c r="A18" s="13"/>
      <c r="B18" s="57"/>
      <c r="C18" s="58"/>
      <c r="D18" s="59"/>
      <c r="E18" s="13"/>
      <c r="F18" s="13"/>
      <c r="G18" s="2"/>
      <c r="H18" s="6"/>
      <c r="I18" s="2"/>
      <c r="J18" s="2"/>
      <c r="K18" s="6"/>
      <c r="L18" s="57"/>
      <c r="M18" s="58"/>
      <c r="N18" s="59"/>
      <c r="O18" s="60"/>
      <c r="P18" s="61"/>
      <c r="Q18" s="60"/>
      <c r="R18" s="61"/>
      <c r="S18" s="57"/>
      <c r="T18" s="59"/>
      <c r="U18" s="14"/>
      <c r="V18" s="6"/>
      <c r="W18" s="6" t="str">
        <f t="shared" ref="W18:W21" si="3">IF(V18=1,"0%",IF(V18=2,"50%",IF(V18=3,"100%","Null")))</f>
        <v>Null</v>
      </c>
      <c r="X18" s="7" t="b">
        <f t="shared" si="1"/>
        <v>0</v>
      </c>
      <c r="Y18" s="17" t="e">
        <f t="shared" si="2"/>
        <v>#VALUE!</v>
      </c>
      <c r="Z18" s="57"/>
      <c r="AA18" s="58"/>
      <c r="AB18" s="58"/>
      <c r="AC18" s="59"/>
      <c r="AD18" s="57"/>
      <c r="AE18" s="59"/>
      <c r="AF18" s="57"/>
      <c r="AG18" s="58"/>
      <c r="AH18" s="58"/>
      <c r="AI18" s="59"/>
      <c r="AJ18" s="116"/>
      <c r="AK18" s="117"/>
      <c r="AL18" s="8"/>
    </row>
    <row r="19" spans="1:38" ht="20.25" customHeight="1" x14ac:dyDescent="0.25">
      <c r="A19" s="13"/>
      <c r="B19" s="57"/>
      <c r="C19" s="58"/>
      <c r="D19" s="59"/>
      <c r="E19" s="13"/>
      <c r="F19" s="13"/>
      <c r="G19" s="2"/>
      <c r="H19" s="6"/>
      <c r="I19" s="2"/>
      <c r="J19" s="2"/>
      <c r="K19" s="6"/>
      <c r="L19" s="57"/>
      <c r="M19" s="58"/>
      <c r="N19" s="59"/>
      <c r="O19" s="60"/>
      <c r="P19" s="61"/>
      <c r="Q19" s="60"/>
      <c r="R19" s="61"/>
      <c r="S19" s="57"/>
      <c r="T19" s="59"/>
      <c r="U19" s="14"/>
      <c r="V19" s="6"/>
      <c r="W19" s="6" t="str">
        <f t="shared" si="3"/>
        <v>Null</v>
      </c>
      <c r="X19" s="7" t="b">
        <f t="shared" si="1"/>
        <v>0</v>
      </c>
      <c r="Y19" s="17" t="e">
        <f t="shared" si="2"/>
        <v>#VALUE!</v>
      </c>
      <c r="Z19" s="57"/>
      <c r="AA19" s="58"/>
      <c r="AB19" s="58"/>
      <c r="AC19" s="59"/>
      <c r="AD19" s="57"/>
      <c r="AE19" s="59"/>
      <c r="AF19" s="57"/>
      <c r="AG19" s="58"/>
      <c r="AH19" s="58"/>
      <c r="AI19" s="59"/>
      <c r="AJ19" s="116"/>
      <c r="AK19" s="117"/>
      <c r="AL19" s="8"/>
    </row>
    <row r="20" spans="1:38" ht="19.5" customHeight="1" x14ac:dyDescent="0.25">
      <c r="A20" s="13"/>
      <c r="B20" s="57"/>
      <c r="C20" s="58"/>
      <c r="D20" s="59"/>
      <c r="E20" s="13"/>
      <c r="F20" s="13"/>
      <c r="G20" s="2"/>
      <c r="H20" s="2"/>
      <c r="I20" s="6"/>
      <c r="J20" s="2"/>
      <c r="K20" s="6"/>
      <c r="L20" s="57"/>
      <c r="M20" s="58"/>
      <c r="N20" s="59"/>
      <c r="O20" s="60"/>
      <c r="P20" s="61"/>
      <c r="Q20" s="60"/>
      <c r="R20" s="61"/>
      <c r="S20" s="57"/>
      <c r="T20" s="59"/>
      <c r="U20" s="14"/>
      <c r="V20" s="6"/>
      <c r="W20" s="6" t="str">
        <f t="shared" si="3"/>
        <v>Null</v>
      </c>
      <c r="X20" s="7" t="b">
        <f t="shared" si="1"/>
        <v>0</v>
      </c>
      <c r="Y20" s="17" t="e">
        <f t="shared" si="2"/>
        <v>#VALUE!</v>
      </c>
      <c r="Z20" s="57"/>
      <c r="AA20" s="58"/>
      <c r="AB20" s="58"/>
      <c r="AC20" s="59"/>
      <c r="AD20" s="57"/>
      <c r="AE20" s="59"/>
      <c r="AF20" s="57"/>
      <c r="AG20" s="58"/>
      <c r="AH20" s="58"/>
      <c r="AI20" s="59"/>
      <c r="AJ20" s="116"/>
      <c r="AK20" s="117"/>
      <c r="AL20" s="8"/>
    </row>
    <row r="21" spans="1:38" ht="19.5" customHeight="1" x14ac:dyDescent="0.25">
      <c r="A21" s="13"/>
      <c r="B21" s="57"/>
      <c r="C21" s="58"/>
      <c r="D21" s="59"/>
      <c r="E21" s="13"/>
      <c r="F21" s="13"/>
      <c r="G21" s="2"/>
      <c r="H21" s="6"/>
      <c r="I21" s="2"/>
      <c r="J21" s="2"/>
      <c r="K21" s="6"/>
      <c r="L21" s="57"/>
      <c r="M21" s="58"/>
      <c r="N21" s="59"/>
      <c r="O21" s="60"/>
      <c r="P21" s="61"/>
      <c r="Q21" s="60"/>
      <c r="R21" s="61"/>
      <c r="S21" s="57"/>
      <c r="T21" s="59"/>
      <c r="U21" s="14"/>
      <c r="V21" s="6"/>
      <c r="W21" s="6" t="str">
        <f t="shared" si="3"/>
        <v>Null</v>
      </c>
      <c r="X21" s="7" t="b">
        <f t="shared" si="1"/>
        <v>0</v>
      </c>
      <c r="Y21" s="17" t="e">
        <f t="shared" si="2"/>
        <v>#VALUE!</v>
      </c>
      <c r="Z21" s="57"/>
      <c r="AA21" s="58"/>
      <c r="AB21" s="58"/>
      <c r="AC21" s="59"/>
      <c r="AD21" s="57"/>
      <c r="AE21" s="59"/>
      <c r="AF21" s="57"/>
      <c r="AG21" s="58"/>
      <c r="AH21" s="58"/>
      <c r="AI21" s="59"/>
      <c r="AJ21" s="116"/>
      <c r="AK21" s="117"/>
      <c r="AL21" s="8"/>
    </row>
    <row r="22" spans="1:38" ht="20.25" customHeight="1"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8">
        <f>SUM(X12:X21)</f>
        <v>0</v>
      </c>
      <c r="Y22" s="10"/>
      <c r="Z22" s="11"/>
      <c r="AA22" s="11"/>
      <c r="AB22" s="11"/>
      <c r="AC22" s="11"/>
      <c r="AD22" s="10"/>
      <c r="AE22" s="10"/>
      <c r="AF22" s="10"/>
      <c r="AG22" s="10"/>
      <c r="AH22" s="10"/>
      <c r="AI22" s="10"/>
      <c r="AJ22" s="10"/>
      <c r="AK22" s="10"/>
      <c r="AL22" s="10"/>
    </row>
    <row r="23" spans="1:38" ht="80.25" customHeight="1" x14ac:dyDescent="0.25"/>
    <row r="24" spans="1:38" ht="69.75" customHeight="1" x14ac:dyDescent="0.25"/>
    <row r="25" spans="1:38" ht="77.25" customHeight="1" x14ac:dyDescent="0.25"/>
    <row r="26" spans="1:38" ht="63.75" customHeight="1" x14ac:dyDescent="0.25"/>
    <row r="27" spans="1:38" ht="53.25" customHeight="1" x14ac:dyDescent="0.25"/>
    <row r="28" spans="1:38" ht="95.25" customHeight="1" x14ac:dyDescent="0.25"/>
    <row r="29" spans="1:38" ht="78.75" customHeight="1" x14ac:dyDescent="0.25"/>
    <row r="30" spans="1:38" ht="25.5" customHeight="1" x14ac:dyDescent="0.25"/>
    <row r="31" spans="1:38" ht="25.5" customHeight="1" x14ac:dyDescent="0.25"/>
    <row r="32" spans="1:38" ht="31.5" customHeight="1" x14ac:dyDescent="0.25"/>
    <row r="33" ht="21" customHeight="1" x14ac:dyDescent="0.25"/>
    <row r="34" ht="21" customHeight="1" x14ac:dyDescent="0.25"/>
    <row r="35" ht="20.25" customHeight="1" x14ac:dyDescent="0.25"/>
    <row r="36" ht="21.75" customHeight="1" x14ac:dyDescent="0.25"/>
    <row r="37" ht="17.25" customHeight="1" x14ac:dyDescent="0.25"/>
    <row r="38" ht="18" customHeight="1" x14ac:dyDescent="0.25"/>
    <row r="39" ht="18" customHeight="1" x14ac:dyDescent="0.25"/>
    <row r="40" ht="22.5" customHeight="1" x14ac:dyDescent="0.25"/>
    <row r="41" ht="21" customHeight="1" x14ac:dyDescent="0.25"/>
    <row r="42" ht="20.25" customHeight="1" x14ac:dyDescent="0.25"/>
    <row r="43" ht="19.5" customHeight="1" x14ac:dyDescent="0.25"/>
    <row r="44" ht="20.25" customHeight="1" x14ac:dyDescent="0.25"/>
    <row r="45" ht="21" customHeight="1" x14ac:dyDescent="0.25"/>
    <row r="46" ht="18" customHeight="1" x14ac:dyDescent="0.25"/>
    <row r="47" ht="19.5" customHeight="1" x14ac:dyDescent="0.25"/>
    <row r="48" ht="18" customHeight="1" x14ac:dyDescent="0.25"/>
    <row r="49" ht="27.75" customHeight="1" x14ac:dyDescent="0.25"/>
    <row r="50" ht="21.75" customHeight="1" x14ac:dyDescent="0.25"/>
    <row r="51" ht="24" customHeight="1" x14ac:dyDescent="0.25"/>
    <row r="52" ht="18" customHeight="1" x14ac:dyDescent="0.25"/>
    <row r="53" ht="21" customHeight="1" x14ac:dyDescent="0.25"/>
    <row r="54" ht="18.75" customHeight="1" x14ac:dyDescent="0.25"/>
    <row r="55" ht="24" customHeight="1" x14ac:dyDescent="0.25"/>
    <row r="56" ht="27" customHeight="1" x14ac:dyDescent="0.25"/>
    <row r="57" ht="25.5" customHeight="1" x14ac:dyDescent="0.25"/>
    <row r="58" ht="18" customHeight="1" x14ac:dyDescent="0.25"/>
    <row r="59" ht="18" customHeight="1" x14ac:dyDescent="0.25"/>
    <row r="60" ht="18.75" customHeight="1" x14ac:dyDescent="0.25"/>
    <row r="61" ht="15" customHeight="1" x14ac:dyDescent="0.25"/>
    <row r="62" ht="23.25" customHeight="1" x14ac:dyDescent="0.25"/>
    <row r="63" ht="21" customHeight="1" x14ac:dyDescent="0.25"/>
    <row r="64" ht="19.5" customHeight="1" x14ac:dyDescent="0.25"/>
    <row r="65" ht="17.25" customHeight="1" x14ac:dyDescent="0.25"/>
  </sheetData>
  <mergeCells count="126">
    <mergeCell ref="Z17:AC17"/>
    <mergeCell ref="AD17:AE17"/>
    <mergeCell ref="AF17:AI17"/>
    <mergeCell ref="AJ17:AK17"/>
    <mergeCell ref="Z18:AC18"/>
    <mergeCell ref="AD18:AE18"/>
    <mergeCell ref="AF18:AI18"/>
    <mergeCell ref="AJ18:AK18"/>
    <mergeCell ref="Z19:AC19"/>
    <mergeCell ref="AD19:AE19"/>
    <mergeCell ref="AF19:AI19"/>
    <mergeCell ref="AJ19:AK19"/>
    <mergeCell ref="AJ14:AK14"/>
    <mergeCell ref="Z15:AC15"/>
    <mergeCell ref="AD15:AE15"/>
    <mergeCell ref="AF15:AI15"/>
    <mergeCell ref="AJ15:AK15"/>
    <mergeCell ref="Z16:AC16"/>
    <mergeCell ref="AD16:AE16"/>
    <mergeCell ref="AF16:AI16"/>
    <mergeCell ref="AJ16:AK16"/>
    <mergeCell ref="AL10:AL11"/>
    <mergeCell ref="Z12:AC12"/>
    <mergeCell ref="AD12:AE12"/>
    <mergeCell ref="AF12:AI12"/>
    <mergeCell ref="AJ12:AK12"/>
    <mergeCell ref="Z13:AC13"/>
    <mergeCell ref="AD13:AE13"/>
    <mergeCell ref="AF13:AI13"/>
    <mergeCell ref="AJ13:AK13"/>
    <mergeCell ref="AJ20:AK20"/>
    <mergeCell ref="Z21:AC21"/>
    <mergeCell ref="AD21:AE21"/>
    <mergeCell ref="AF21:AI21"/>
    <mergeCell ref="AJ21:AK21"/>
    <mergeCell ref="O19:P19"/>
    <mergeCell ref="Q19:R19"/>
    <mergeCell ref="S19:T19"/>
    <mergeCell ref="Q18:R18"/>
    <mergeCell ref="S18:T18"/>
    <mergeCell ref="O18:P18"/>
    <mergeCell ref="O21:P21"/>
    <mergeCell ref="Q21:R21"/>
    <mergeCell ref="S21:T21"/>
    <mergeCell ref="Q20:R20"/>
    <mergeCell ref="S20:T20"/>
    <mergeCell ref="O20:P20"/>
    <mergeCell ref="Z20:AC20"/>
    <mergeCell ref="AD20:AE20"/>
    <mergeCell ref="AF20:AI20"/>
    <mergeCell ref="O17:P17"/>
    <mergeCell ref="Q17:R17"/>
    <mergeCell ref="S17:T17"/>
    <mergeCell ref="O16:P16"/>
    <mergeCell ref="Q15:R15"/>
    <mergeCell ref="S15:T15"/>
    <mergeCell ref="Q16:R16"/>
    <mergeCell ref="S16:T16"/>
    <mergeCell ref="O15:P15"/>
    <mergeCell ref="O14:P14"/>
    <mergeCell ref="A1:B2"/>
    <mergeCell ref="A3:G3"/>
    <mergeCell ref="H3:N3"/>
    <mergeCell ref="A4:B4"/>
    <mergeCell ref="C4:D7"/>
    <mergeCell ref="E4:G4"/>
    <mergeCell ref="E5:G5"/>
    <mergeCell ref="E6:G6"/>
    <mergeCell ref="E7:G7"/>
    <mergeCell ref="A8:K9"/>
    <mergeCell ref="L8:N9"/>
    <mergeCell ref="C1:AI2"/>
    <mergeCell ref="A10:A11"/>
    <mergeCell ref="K10:K11"/>
    <mergeCell ref="L10:N11"/>
    <mergeCell ref="Z14:AC14"/>
    <mergeCell ref="AD14:AE14"/>
    <mergeCell ref="AF14:AI14"/>
    <mergeCell ref="AJ1:AK1"/>
    <mergeCell ref="AJ2:AK2"/>
    <mergeCell ref="O3:AL9"/>
    <mergeCell ref="B17:D17"/>
    <mergeCell ref="L17:N17"/>
    <mergeCell ref="B18:D18"/>
    <mergeCell ref="L18:N18"/>
    <mergeCell ref="B19:D19"/>
    <mergeCell ref="L19:N19"/>
    <mergeCell ref="X10:X11"/>
    <mergeCell ref="U10:U11"/>
    <mergeCell ref="V10:V11"/>
    <mergeCell ref="W10:W11"/>
    <mergeCell ref="Y10:Y11"/>
    <mergeCell ref="Z10:AC11"/>
    <mergeCell ref="AD10:AE11"/>
    <mergeCell ref="AF10:AI11"/>
    <mergeCell ref="AJ10:AK11"/>
    <mergeCell ref="B16:D16"/>
    <mergeCell ref="L16:N16"/>
    <mergeCell ref="B10:D11"/>
    <mergeCell ref="E10:E11"/>
    <mergeCell ref="F10:F11"/>
    <mergeCell ref="G10:J10"/>
    <mergeCell ref="B20:D20"/>
    <mergeCell ref="L20:N20"/>
    <mergeCell ref="B21:D21"/>
    <mergeCell ref="L21:N21"/>
    <mergeCell ref="Q14:R14"/>
    <mergeCell ref="S14:T14"/>
    <mergeCell ref="H4:N7"/>
    <mergeCell ref="B12:D12"/>
    <mergeCell ref="L12:N12"/>
    <mergeCell ref="B13:D13"/>
    <mergeCell ref="L13:N13"/>
    <mergeCell ref="B14:D14"/>
    <mergeCell ref="L14:N14"/>
    <mergeCell ref="B15:D15"/>
    <mergeCell ref="L15:N15"/>
    <mergeCell ref="O13:P13"/>
    <mergeCell ref="Q13:R13"/>
    <mergeCell ref="S13:T13"/>
    <mergeCell ref="O12:P12"/>
    <mergeCell ref="Q12:R12"/>
    <mergeCell ref="S12:T12"/>
    <mergeCell ref="O10:P11"/>
    <mergeCell ref="Q10:R11"/>
    <mergeCell ref="S10:T11"/>
  </mergeCells>
  <conditionalFormatting sqref="Q12:Q13 O12:O15 Q15 B12:B21 G12:L21">
    <cfRule type="expression" priority="19">
      <formula>"si numero (1=0%); sino numero (2=50%); sino numero (3=100%)"</formula>
    </cfRule>
  </conditionalFormatting>
  <conditionalFormatting sqref="V12:W22">
    <cfRule type="colorScale" priority="18">
      <colorScale>
        <cfvo type="num" val="1"/>
        <cfvo type="num" val="2"/>
        <cfvo type="num" val="3"/>
        <color rgb="FFFF0000"/>
        <color rgb="FFFFFF00"/>
        <color rgb="FF00B050"/>
      </colorScale>
    </cfRule>
  </conditionalFormatting>
  <conditionalFormatting sqref="Q14">
    <cfRule type="expression" priority="17">
      <formula>"si numero (1=0%); sino numero (2=50%); sino numero (3=100%)"</formula>
    </cfRule>
  </conditionalFormatting>
  <conditionalFormatting sqref="O16">
    <cfRule type="expression" priority="16">
      <formula>"si numero (1=0%); sino numero (2=50%); sino numero (3=100%)"</formula>
    </cfRule>
  </conditionalFormatting>
  <conditionalFormatting sqref="O17">
    <cfRule type="expression" priority="15">
      <formula>"si numero (1=0%); sino numero (2=50%); sino numero (3=100%)"</formula>
    </cfRule>
  </conditionalFormatting>
  <conditionalFormatting sqref="O18">
    <cfRule type="expression" priority="14">
      <formula>"si numero (1=0%); sino numero (2=50%); sino numero (3=100%)"</formula>
    </cfRule>
  </conditionalFormatting>
  <conditionalFormatting sqref="O19">
    <cfRule type="expression" priority="13">
      <formula>"si numero (1=0%); sino numero (2=50%); sino numero (3=100%)"</formula>
    </cfRule>
  </conditionalFormatting>
  <conditionalFormatting sqref="O20">
    <cfRule type="expression" priority="12">
      <formula>"si numero (1=0%); sino numero (2=50%); sino numero (3=100%)"</formula>
    </cfRule>
  </conditionalFormatting>
  <conditionalFormatting sqref="O21">
    <cfRule type="expression" priority="11">
      <formula>"si numero (1=0%); sino numero (2=50%); sino numero (3=100%)"</formula>
    </cfRule>
  </conditionalFormatting>
  <conditionalFormatting sqref="Q16">
    <cfRule type="expression" priority="10">
      <formula>"si numero (1=0%); sino numero (2=50%); sino numero (3=100%)"</formula>
    </cfRule>
  </conditionalFormatting>
  <conditionalFormatting sqref="Q17">
    <cfRule type="expression" priority="9">
      <formula>"si numero (1=0%); sino numero (2=50%); sino numero (3=100%)"</formula>
    </cfRule>
  </conditionalFormatting>
  <conditionalFormatting sqref="Q18">
    <cfRule type="expression" priority="8">
      <formula>"si numero (1=0%); sino numero (2=50%); sino numero (3=100%)"</formula>
    </cfRule>
  </conditionalFormatting>
  <conditionalFormatting sqref="Q19">
    <cfRule type="expression" priority="7">
      <formula>"si numero (1=0%); sino numero (2=50%); sino numero (3=100%)"</formula>
    </cfRule>
  </conditionalFormatting>
  <conditionalFormatting sqref="Q20">
    <cfRule type="expression" priority="6">
      <formula>"si numero (1=0%); sino numero (2=50%); sino numero (3=100%)"</formula>
    </cfRule>
  </conditionalFormatting>
  <conditionalFormatting sqref="Q21">
    <cfRule type="expression" priority="5">
      <formula>"si numero (1=0%); sino numero (2=50%); sino numero (3=100%)"</formula>
    </cfRule>
  </conditionalFormatting>
  <conditionalFormatting sqref="AD12:AE21">
    <cfRule type="containsText" dxfId="3" priority="3" operator="containsText" text="SI">
      <formula>NOT(ISERROR(SEARCH("SI",AD12)))</formula>
    </cfRule>
    <cfRule type="containsText" dxfId="2" priority="4" operator="containsText" text="NO">
      <formula>NOT(ISERROR(SEARCH("NO",AD12)))</formula>
    </cfRule>
  </conditionalFormatting>
  <conditionalFormatting sqref="AJ12:AK21">
    <cfRule type="containsText" dxfId="1" priority="2" operator="containsText" text="NO">
      <formula>NOT(ISERROR(SEARCH("NO",AJ12)))</formula>
    </cfRule>
  </conditionalFormatting>
  <conditionalFormatting sqref="AJ12:AK21">
    <cfRule type="containsText" dxfId="0" priority="1" operator="containsText" text="SI">
      <formula>NOT(ISERROR(SEARCH("SI",AJ12)))</formula>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D64"/>
  <sheetViews>
    <sheetView tabSelected="1" view="pageBreakPreview" topLeftCell="A13" zoomScale="70" zoomScaleNormal="90" zoomScaleSheetLayoutView="70" workbookViewId="0">
      <selection activeCell="F25" sqref="F25"/>
    </sheetView>
  </sheetViews>
  <sheetFormatPr baseColWidth="10" defaultRowHeight="14.25" x14ac:dyDescent="0.2"/>
  <cols>
    <col min="1" max="1" width="11.42578125" style="53"/>
    <col min="2" max="2" width="9.140625" style="26" customWidth="1"/>
    <col min="3" max="3" width="8" style="26" customWidth="1"/>
    <col min="4" max="4" width="12.5703125" style="26" customWidth="1"/>
    <col min="5" max="7" width="28.7109375" style="26" customWidth="1"/>
    <col min="8" max="8" width="5.42578125" style="28" customWidth="1"/>
    <col min="9" max="9" width="5.7109375" style="28" customWidth="1"/>
    <col min="10" max="10" width="28.7109375" style="26" customWidth="1"/>
    <col min="11" max="11" width="5.7109375" style="26" customWidth="1"/>
    <col min="12" max="12" width="5.5703125" style="26" customWidth="1"/>
    <col min="13" max="13" width="10.28515625" style="26" customWidth="1"/>
    <col min="14" max="14" width="19.7109375" style="26" customWidth="1"/>
    <col min="15" max="16384" width="11.42578125" style="26"/>
  </cols>
  <sheetData>
    <row r="1" spans="1:56" ht="41.25" customHeight="1" x14ac:dyDescent="0.2">
      <c r="B1" s="124"/>
      <c r="C1" s="124"/>
      <c r="D1" s="124"/>
      <c r="E1" s="118" t="s">
        <v>63</v>
      </c>
      <c r="F1" s="119"/>
      <c r="G1" s="119"/>
      <c r="H1" s="119"/>
      <c r="I1" s="119"/>
      <c r="J1" s="119"/>
      <c r="K1" s="119"/>
      <c r="L1" s="120"/>
      <c r="M1" s="20" t="s">
        <v>31</v>
      </c>
      <c r="N1" s="21" t="s">
        <v>54</v>
      </c>
    </row>
    <row r="2" spans="1:56" ht="32.25" customHeight="1" x14ac:dyDescent="0.2">
      <c r="B2" s="124"/>
      <c r="C2" s="124"/>
      <c r="D2" s="124"/>
      <c r="E2" s="121"/>
      <c r="F2" s="122"/>
      <c r="G2" s="122"/>
      <c r="H2" s="122"/>
      <c r="I2" s="122"/>
      <c r="J2" s="122"/>
      <c r="K2" s="122"/>
      <c r="L2" s="123"/>
      <c r="M2" s="20" t="s">
        <v>32</v>
      </c>
      <c r="N2" s="21" t="s">
        <v>34</v>
      </c>
    </row>
    <row r="3" spans="1:56" ht="23.25" customHeight="1" thickBot="1" x14ac:dyDescent="0.25">
      <c r="B3" s="39"/>
      <c r="C3" s="39"/>
      <c r="D3" s="39"/>
      <c r="E3" s="23"/>
      <c r="F3" s="23"/>
      <c r="G3" s="23"/>
      <c r="H3" s="23"/>
      <c r="I3" s="23"/>
      <c r="J3" s="23"/>
      <c r="K3" s="23"/>
      <c r="L3" s="23"/>
      <c r="M3" s="24"/>
      <c r="N3" s="25"/>
    </row>
    <row r="4" spans="1:56" ht="20.25" customHeight="1" thickBot="1" x14ac:dyDescent="0.25">
      <c r="B4" s="127" t="s">
        <v>61</v>
      </c>
      <c r="C4" s="128"/>
      <c r="D4" s="128"/>
      <c r="E4" s="129"/>
      <c r="F4" s="130" t="s">
        <v>73</v>
      </c>
      <c r="G4" s="131"/>
      <c r="H4" s="143" t="s">
        <v>65</v>
      </c>
      <c r="I4" s="144"/>
      <c r="J4" s="145"/>
      <c r="K4" s="146">
        <v>43336</v>
      </c>
      <c r="L4" s="147"/>
      <c r="M4" s="147"/>
      <c r="N4" s="148"/>
    </row>
    <row r="5" spans="1:56" ht="20.25" customHeight="1" thickBot="1" x14ac:dyDescent="0.25">
      <c r="B5" s="127" t="s">
        <v>70</v>
      </c>
      <c r="C5" s="128"/>
      <c r="D5" s="128"/>
      <c r="E5" s="129"/>
      <c r="F5" s="136" t="s">
        <v>56</v>
      </c>
      <c r="G5" s="136"/>
      <c r="H5" s="152" t="s">
        <v>66</v>
      </c>
      <c r="I5" s="153"/>
      <c r="J5" s="154"/>
      <c r="K5" s="149" t="s">
        <v>72</v>
      </c>
      <c r="L5" s="150"/>
      <c r="M5" s="150"/>
      <c r="N5" s="151"/>
    </row>
    <row r="6" spans="1:56" ht="12" customHeight="1" thickBot="1" x14ac:dyDescent="0.25">
      <c r="B6" s="155"/>
      <c r="C6" s="155"/>
      <c r="D6" s="155"/>
      <c r="E6" s="155"/>
      <c r="F6" s="155"/>
      <c r="G6" s="155"/>
      <c r="H6" s="155"/>
      <c r="I6" s="155"/>
      <c r="J6" s="155"/>
      <c r="K6" s="155"/>
      <c r="L6" s="155"/>
      <c r="M6" s="155"/>
      <c r="N6" s="155"/>
    </row>
    <row r="7" spans="1:56" ht="28.5" customHeight="1" thickBot="1" x14ac:dyDescent="0.25">
      <c r="B7" s="155"/>
      <c r="C7" s="155"/>
      <c r="D7" s="155"/>
      <c r="E7" s="155"/>
      <c r="F7" s="155"/>
      <c r="G7" s="155"/>
      <c r="H7" s="155"/>
      <c r="I7" s="155"/>
      <c r="J7" s="140" t="s">
        <v>69</v>
      </c>
      <c r="K7" s="141"/>
      <c r="L7" s="141"/>
      <c r="M7" s="141"/>
      <c r="N7" s="142"/>
    </row>
    <row r="8" spans="1:56" ht="51" customHeight="1" thickBot="1" x14ac:dyDescent="0.25">
      <c r="B8" s="137" t="s">
        <v>64</v>
      </c>
      <c r="C8" s="138"/>
      <c r="D8" s="139"/>
      <c r="E8" s="157" t="s">
        <v>42</v>
      </c>
      <c r="F8" s="134" t="s">
        <v>44</v>
      </c>
      <c r="G8" s="134" t="s">
        <v>45</v>
      </c>
      <c r="H8" s="132" t="s">
        <v>46</v>
      </c>
      <c r="I8" s="132" t="s">
        <v>47</v>
      </c>
      <c r="J8" s="134" t="s">
        <v>48</v>
      </c>
      <c r="K8" s="132" t="s">
        <v>50</v>
      </c>
      <c r="L8" s="132" t="s">
        <v>62</v>
      </c>
      <c r="M8" s="132" t="s">
        <v>52</v>
      </c>
      <c r="N8" s="159" t="s">
        <v>49</v>
      </c>
      <c r="BB8" s="26" t="s">
        <v>56</v>
      </c>
    </row>
    <row r="9" spans="1:56" ht="37.5" customHeight="1" thickBot="1" x14ac:dyDescent="0.25">
      <c r="B9" s="43" t="s">
        <v>40</v>
      </c>
      <c r="C9" s="44" t="s">
        <v>41</v>
      </c>
      <c r="D9" s="45" t="s">
        <v>43</v>
      </c>
      <c r="E9" s="158"/>
      <c r="F9" s="156"/>
      <c r="G9" s="135"/>
      <c r="H9" s="133"/>
      <c r="I9" s="133"/>
      <c r="J9" s="135"/>
      <c r="K9" s="133"/>
      <c r="L9" s="133"/>
      <c r="M9" s="133"/>
      <c r="N9" s="160"/>
      <c r="BB9" s="26" t="s">
        <v>55</v>
      </c>
    </row>
    <row r="10" spans="1:56" ht="138" customHeight="1" x14ac:dyDescent="0.2">
      <c r="B10" s="48"/>
      <c r="C10" s="48" t="s">
        <v>68</v>
      </c>
      <c r="D10" s="48" t="s">
        <v>74</v>
      </c>
      <c r="E10" s="55" t="s">
        <v>75</v>
      </c>
      <c r="F10" s="50" t="s">
        <v>77</v>
      </c>
      <c r="G10" s="51" t="s">
        <v>78</v>
      </c>
      <c r="H10" s="47">
        <v>43336</v>
      </c>
      <c r="I10" s="47">
        <v>43365</v>
      </c>
      <c r="J10" s="46"/>
      <c r="K10" s="40">
        <v>3</v>
      </c>
      <c r="L10" s="41">
        <v>1</v>
      </c>
      <c r="M10" s="42"/>
      <c r="N10" s="49" t="s">
        <v>76</v>
      </c>
      <c r="BB10" s="36" t="s">
        <v>57</v>
      </c>
    </row>
    <row r="11" spans="1:56" ht="271.5" customHeight="1" x14ac:dyDescent="0.2">
      <c r="B11" s="13"/>
      <c r="C11" s="13" t="s">
        <v>68</v>
      </c>
      <c r="D11" s="13" t="s">
        <v>79</v>
      </c>
      <c r="E11" s="55" t="s">
        <v>80</v>
      </c>
      <c r="F11" s="161" t="s">
        <v>81</v>
      </c>
      <c r="G11" s="56" t="s">
        <v>82</v>
      </c>
      <c r="H11" s="22">
        <v>43334</v>
      </c>
      <c r="I11" s="22">
        <v>43365</v>
      </c>
      <c r="J11" s="37"/>
      <c r="K11" s="34">
        <v>3</v>
      </c>
      <c r="L11" s="6">
        <v>1</v>
      </c>
      <c r="M11" s="33"/>
      <c r="N11" s="38" t="s">
        <v>87</v>
      </c>
      <c r="BB11" s="36" t="s">
        <v>60</v>
      </c>
      <c r="BC11" s="27"/>
      <c r="BD11" s="27"/>
    </row>
    <row r="12" spans="1:56" ht="102" x14ac:dyDescent="0.2">
      <c r="B12" s="13"/>
      <c r="C12" s="13" t="s">
        <v>68</v>
      </c>
      <c r="D12" s="13" t="s">
        <v>83</v>
      </c>
      <c r="E12" s="163" t="s">
        <v>84</v>
      </c>
      <c r="F12" s="162" t="s">
        <v>85</v>
      </c>
      <c r="G12" s="52" t="s">
        <v>86</v>
      </c>
      <c r="H12" s="22">
        <v>43335</v>
      </c>
      <c r="I12" s="22">
        <v>43396</v>
      </c>
      <c r="J12" s="37"/>
      <c r="K12" s="34">
        <v>3</v>
      </c>
      <c r="L12" s="6">
        <v>1</v>
      </c>
      <c r="M12" s="33"/>
      <c r="N12" s="38" t="s">
        <v>87</v>
      </c>
      <c r="BB12" s="36" t="s">
        <v>58</v>
      </c>
      <c r="BC12" s="27"/>
      <c r="BD12" s="27"/>
    </row>
    <row r="13" spans="1:56" s="27" customFormat="1" ht="89.25" x14ac:dyDescent="0.2">
      <c r="A13" s="54"/>
      <c r="B13" s="13" t="s">
        <v>68</v>
      </c>
      <c r="C13" s="13"/>
      <c r="D13" s="13" t="s">
        <v>88</v>
      </c>
      <c r="E13" s="55" t="s">
        <v>89</v>
      </c>
      <c r="F13" s="37" t="s">
        <v>90</v>
      </c>
      <c r="G13" s="37" t="s">
        <v>91</v>
      </c>
      <c r="H13" s="22">
        <v>43336</v>
      </c>
      <c r="I13" s="22">
        <v>43367</v>
      </c>
      <c r="J13" s="37"/>
      <c r="K13" s="34">
        <v>3</v>
      </c>
      <c r="L13" s="6">
        <v>1</v>
      </c>
      <c r="M13" s="33"/>
      <c r="N13" s="38" t="s">
        <v>87</v>
      </c>
      <c r="BB13" s="36" t="s">
        <v>59</v>
      </c>
      <c r="BC13" s="26"/>
      <c r="BD13" s="26"/>
    </row>
    <row r="14" spans="1:56" s="27" customFormat="1" ht="21" customHeight="1" x14ac:dyDescent="0.2">
      <c r="A14" s="54"/>
      <c r="B14" s="13"/>
      <c r="C14" s="13"/>
      <c r="D14" s="19"/>
      <c r="E14" s="37"/>
      <c r="F14" s="37"/>
      <c r="G14" s="37"/>
      <c r="H14" s="22"/>
      <c r="I14" s="22"/>
      <c r="J14" s="37"/>
      <c r="K14" s="34"/>
      <c r="L14" s="6"/>
      <c r="M14" s="33"/>
      <c r="N14" s="38"/>
      <c r="BB14" s="27" t="s">
        <v>71</v>
      </c>
    </row>
    <row r="15" spans="1:56" ht="21" customHeight="1" x14ac:dyDescent="0.2">
      <c r="B15" s="13"/>
      <c r="C15" s="13"/>
      <c r="D15" s="19"/>
      <c r="E15" s="37"/>
      <c r="F15" s="37"/>
      <c r="G15" s="37"/>
      <c r="H15" s="22"/>
      <c r="I15" s="22"/>
      <c r="J15" s="37"/>
      <c r="K15" s="34"/>
      <c r="L15" s="6"/>
      <c r="M15" s="33"/>
      <c r="N15" s="38"/>
      <c r="BB15" s="36" t="s">
        <v>67</v>
      </c>
    </row>
    <row r="16" spans="1:56" ht="21" customHeight="1" x14ac:dyDescent="0.2">
      <c r="B16" s="13"/>
      <c r="C16" s="13"/>
      <c r="D16" s="19"/>
      <c r="E16" s="37"/>
      <c r="F16" s="37"/>
      <c r="G16" s="37"/>
      <c r="H16" s="22"/>
      <c r="I16" s="22"/>
      <c r="J16" s="37"/>
      <c r="K16" s="34"/>
      <c r="L16" s="6"/>
      <c r="M16" s="33"/>
      <c r="N16" s="38"/>
    </row>
    <row r="17" spans="2:14" ht="21" customHeight="1" x14ac:dyDescent="0.2">
      <c r="B17" s="13"/>
      <c r="C17" s="13"/>
      <c r="D17" s="19"/>
      <c r="E17" s="37"/>
      <c r="F17" s="37"/>
      <c r="G17" s="37"/>
      <c r="H17" s="22"/>
      <c r="I17" s="22"/>
      <c r="J17" s="37"/>
      <c r="K17" s="34"/>
      <c r="L17" s="6"/>
      <c r="M17" s="33"/>
      <c r="N17" s="38"/>
    </row>
    <row r="18" spans="2:14" ht="21" customHeight="1" x14ac:dyDescent="0.2">
      <c r="B18" s="13"/>
      <c r="C18" s="13"/>
      <c r="D18" s="19"/>
      <c r="E18" s="37"/>
      <c r="F18" s="37"/>
      <c r="G18" s="37"/>
      <c r="H18" s="22"/>
      <c r="I18" s="22"/>
      <c r="J18" s="37"/>
      <c r="K18" s="34"/>
      <c r="L18" s="6"/>
      <c r="M18" s="33"/>
      <c r="N18" s="38"/>
    </row>
    <row r="19" spans="2:14" ht="33.75" customHeight="1" x14ac:dyDescent="0.25">
      <c r="J19" s="126" t="s">
        <v>53</v>
      </c>
      <c r="K19" s="126"/>
      <c r="L19" s="126"/>
      <c r="M19" s="35">
        <f>SUM(M10:M18)</f>
        <v>0</v>
      </c>
    </row>
    <row r="20" spans="2:14" ht="33" customHeight="1" x14ac:dyDescent="0.25">
      <c r="B20" s="29"/>
      <c r="C20" s="29"/>
      <c r="D20" s="29"/>
      <c r="E20" s="29"/>
      <c r="F20" s="29"/>
      <c r="G20" s="29"/>
      <c r="H20" s="30"/>
      <c r="I20" s="30"/>
      <c r="J20" s="31"/>
      <c r="K20" s="31"/>
      <c r="L20" s="31"/>
      <c r="M20" s="32"/>
      <c r="N20" s="29"/>
    </row>
    <row r="21" spans="2:14" ht="39.75" customHeight="1" x14ac:dyDescent="0.2">
      <c r="B21" s="125" t="s">
        <v>51</v>
      </c>
      <c r="C21" s="125"/>
      <c r="D21" s="125"/>
      <c r="E21" s="125"/>
      <c r="F21" s="125"/>
      <c r="G21" s="125"/>
      <c r="H21" s="125"/>
      <c r="I21" s="125"/>
      <c r="J21" s="125"/>
      <c r="K21" s="125"/>
      <c r="L21" s="125"/>
      <c r="M21" s="125"/>
      <c r="N21" s="125"/>
    </row>
    <row r="22" spans="2:14" ht="17.25" customHeight="1" x14ac:dyDescent="0.2"/>
    <row r="23" spans="2:14" ht="29.25" customHeight="1" x14ac:dyDescent="0.2"/>
    <row r="24" spans="2:14" ht="29.25" customHeight="1" x14ac:dyDescent="0.2"/>
    <row r="25" spans="2:14" ht="29.25" customHeight="1" x14ac:dyDescent="0.2"/>
    <row r="26" spans="2:14" ht="18.75" customHeight="1" x14ac:dyDescent="0.2"/>
    <row r="27" spans="2:14" ht="53.25" customHeight="1" x14ac:dyDescent="0.2"/>
    <row r="28" spans="2:14" ht="78.75" customHeight="1" x14ac:dyDescent="0.2"/>
    <row r="29" spans="2:14" ht="25.5" customHeight="1" x14ac:dyDescent="0.2"/>
    <row r="30" spans="2:14" ht="25.5" customHeight="1" x14ac:dyDescent="0.2"/>
    <row r="31" spans="2:14" ht="31.5" customHeight="1" x14ac:dyDescent="0.2"/>
    <row r="32" spans="2:14" ht="21" customHeight="1" x14ac:dyDescent="0.2"/>
    <row r="33" spans="8:9" ht="21" customHeight="1" x14ac:dyDescent="0.2"/>
    <row r="34" spans="8:9" ht="20.25" customHeight="1" x14ac:dyDescent="0.2">
      <c r="H34" s="26"/>
      <c r="I34" s="26"/>
    </row>
    <row r="35" spans="8:9" ht="21.75" customHeight="1" x14ac:dyDescent="0.2">
      <c r="H35" s="26"/>
      <c r="I35" s="26"/>
    </row>
    <row r="36" spans="8:9" ht="17.25" customHeight="1" x14ac:dyDescent="0.2">
      <c r="H36" s="26"/>
      <c r="I36" s="26"/>
    </row>
    <row r="37" spans="8:9" ht="18" customHeight="1" x14ac:dyDescent="0.2">
      <c r="H37" s="26"/>
      <c r="I37" s="26"/>
    </row>
    <row r="38" spans="8:9" ht="18" customHeight="1" x14ac:dyDescent="0.2">
      <c r="H38" s="26"/>
      <c r="I38" s="26"/>
    </row>
    <row r="39" spans="8:9" ht="22.5" customHeight="1" x14ac:dyDescent="0.2">
      <c r="H39" s="26"/>
      <c r="I39" s="26"/>
    </row>
    <row r="40" spans="8:9" ht="21" customHeight="1" x14ac:dyDescent="0.2">
      <c r="H40" s="26"/>
      <c r="I40" s="26"/>
    </row>
    <row r="41" spans="8:9" ht="20.25" customHeight="1" x14ac:dyDescent="0.2">
      <c r="H41" s="26"/>
      <c r="I41" s="26"/>
    </row>
    <row r="42" spans="8:9" ht="19.5" customHeight="1" x14ac:dyDescent="0.2">
      <c r="H42" s="26"/>
      <c r="I42" s="26"/>
    </row>
    <row r="43" spans="8:9" ht="20.25" customHeight="1" x14ac:dyDescent="0.2">
      <c r="H43" s="26"/>
      <c r="I43" s="26"/>
    </row>
    <row r="44" spans="8:9" ht="21" customHeight="1" x14ac:dyDescent="0.2">
      <c r="H44" s="26"/>
      <c r="I44" s="26"/>
    </row>
    <row r="45" spans="8:9" ht="18" customHeight="1" x14ac:dyDescent="0.2">
      <c r="H45" s="26"/>
      <c r="I45" s="26"/>
    </row>
    <row r="46" spans="8:9" ht="19.5" customHeight="1" x14ac:dyDescent="0.2">
      <c r="H46" s="26"/>
      <c r="I46" s="26"/>
    </row>
    <row r="47" spans="8:9" ht="18" customHeight="1" x14ac:dyDescent="0.2">
      <c r="H47" s="26"/>
      <c r="I47" s="26"/>
    </row>
    <row r="48" spans="8:9" ht="27.75" customHeight="1" x14ac:dyDescent="0.2">
      <c r="H48" s="26"/>
      <c r="I48" s="26"/>
    </row>
    <row r="49" spans="8:9" ht="21.75" customHeight="1" x14ac:dyDescent="0.2">
      <c r="H49" s="26"/>
      <c r="I49" s="26"/>
    </row>
    <row r="50" spans="8:9" ht="24" customHeight="1" x14ac:dyDescent="0.2">
      <c r="H50" s="26"/>
      <c r="I50" s="26"/>
    </row>
    <row r="51" spans="8:9" ht="18" customHeight="1" x14ac:dyDescent="0.2">
      <c r="H51" s="26"/>
      <c r="I51" s="26"/>
    </row>
    <row r="52" spans="8:9" ht="21" customHeight="1" x14ac:dyDescent="0.2">
      <c r="H52" s="26"/>
      <c r="I52" s="26"/>
    </row>
    <row r="53" spans="8:9" ht="18.75" customHeight="1" x14ac:dyDescent="0.2">
      <c r="H53" s="26"/>
      <c r="I53" s="26"/>
    </row>
    <row r="54" spans="8:9" ht="24" customHeight="1" x14ac:dyDescent="0.2">
      <c r="H54" s="26"/>
      <c r="I54" s="26"/>
    </row>
    <row r="55" spans="8:9" ht="27" customHeight="1" x14ac:dyDescent="0.2">
      <c r="H55" s="26"/>
      <c r="I55" s="26"/>
    </row>
    <row r="56" spans="8:9" ht="25.5" customHeight="1" x14ac:dyDescent="0.2">
      <c r="H56" s="26"/>
      <c r="I56" s="26"/>
    </row>
    <row r="57" spans="8:9" ht="18" customHeight="1" x14ac:dyDescent="0.2">
      <c r="H57" s="26"/>
      <c r="I57" s="26"/>
    </row>
    <row r="58" spans="8:9" ht="18" customHeight="1" x14ac:dyDescent="0.2">
      <c r="H58" s="26"/>
      <c r="I58" s="26"/>
    </row>
    <row r="59" spans="8:9" ht="18.75" customHeight="1" x14ac:dyDescent="0.2">
      <c r="H59" s="26"/>
      <c r="I59" s="26"/>
    </row>
    <row r="60" spans="8:9" ht="15" customHeight="1" x14ac:dyDescent="0.2">
      <c r="H60" s="26"/>
      <c r="I60" s="26"/>
    </row>
    <row r="61" spans="8:9" ht="23.25" customHeight="1" x14ac:dyDescent="0.2">
      <c r="H61" s="26"/>
      <c r="I61" s="26"/>
    </row>
    <row r="62" spans="8:9" ht="21" customHeight="1" x14ac:dyDescent="0.2">
      <c r="H62" s="26"/>
      <c r="I62" s="26"/>
    </row>
    <row r="63" spans="8:9" ht="19.5" customHeight="1" x14ac:dyDescent="0.2">
      <c r="H63" s="26"/>
      <c r="I63" s="26"/>
    </row>
    <row r="64" spans="8:9" ht="17.25" customHeight="1" x14ac:dyDescent="0.2">
      <c r="H64" s="26"/>
      <c r="I64" s="26"/>
    </row>
  </sheetData>
  <dataConsolidate/>
  <mergeCells count="26">
    <mergeCell ref="B7:I7"/>
    <mergeCell ref="B6:N6"/>
    <mergeCell ref="B5:E5"/>
    <mergeCell ref="I8:I9"/>
    <mergeCell ref="H8:H9"/>
    <mergeCell ref="G8:G9"/>
    <mergeCell ref="F8:F9"/>
    <mergeCell ref="E8:E9"/>
    <mergeCell ref="N8:N9"/>
    <mergeCell ref="M8:M9"/>
    <mergeCell ref="E1:L2"/>
    <mergeCell ref="B1:D2"/>
    <mergeCell ref="B21:N21"/>
    <mergeCell ref="J19:L19"/>
    <mergeCell ref="B4:E4"/>
    <mergeCell ref="F4:G4"/>
    <mergeCell ref="L8:L9"/>
    <mergeCell ref="K8:K9"/>
    <mergeCell ref="J8:J9"/>
    <mergeCell ref="F5:G5"/>
    <mergeCell ref="B8:D8"/>
    <mergeCell ref="J7:N7"/>
    <mergeCell ref="H4:J4"/>
    <mergeCell ref="K4:N4"/>
    <mergeCell ref="K5:N5"/>
    <mergeCell ref="H5:J5"/>
  </mergeCells>
  <conditionalFormatting sqref="D10:D18 G10:I10 G13:G18 H11:H13">
    <cfRule type="expression" priority="20">
      <formula>"si numero (1=0%); sino numero (2=50%); sino numero (3=100%)"</formula>
    </cfRule>
  </conditionalFormatting>
  <conditionalFormatting sqref="L10:L18">
    <cfRule type="colorScale" priority="19">
      <colorScale>
        <cfvo type="num" val="1"/>
        <cfvo type="num" val="2"/>
        <cfvo type="num" val="3"/>
        <color rgb="FFFF0000"/>
        <color rgb="FFFFFF00"/>
        <color rgb="FF00B050"/>
      </colorScale>
    </cfRule>
  </conditionalFormatting>
  <conditionalFormatting sqref="I11:I13">
    <cfRule type="expression" priority="18">
      <formula>"si numero (1=0%); sino numero (2=50%); sino numero (3=100%)"</formula>
    </cfRule>
  </conditionalFormatting>
  <conditionalFormatting sqref="H14">
    <cfRule type="expression" priority="16">
      <formula>"si numero (1=0%); sino numero (2=50%); sino numero (3=100%)"</formula>
    </cfRule>
  </conditionalFormatting>
  <conditionalFormatting sqref="H15">
    <cfRule type="expression" priority="15">
      <formula>"si numero (1=0%); sino numero (2=50%); sino numero (3=100%)"</formula>
    </cfRule>
  </conditionalFormatting>
  <conditionalFormatting sqref="H16">
    <cfRule type="expression" priority="14">
      <formula>"si numero (1=0%); sino numero (2=50%); sino numero (3=100%)"</formula>
    </cfRule>
  </conditionalFormatting>
  <conditionalFormatting sqref="H17">
    <cfRule type="expression" priority="13">
      <formula>"si numero (1=0%); sino numero (2=50%); sino numero (3=100%)"</formula>
    </cfRule>
  </conditionalFormatting>
  <conditionalFormatting sqref="H18">
    <cfRule type="expression" priority="12">
      <formula>"si numero (1=0%); sino numero (2=50%); sino numero (3=100%)"</formula>
    </cfRule>
  </conditionalFormatting>
  <conditionalFormatting sqref="I14">
    <cfRule type="expression" priority="10">
      <formula>"si numero (1=0%); sino numero (2=50%); sino numero (3=100%)"</formula>
    </cfRule>
  </conditionalFormatting>
  <conditionalFormatting sqref="I15">
    <cfRule type="expression" priority="9">
      <formula>"si numero (1=0%); sino numero (2=50%); sino numero (3=100%)"</formula>
    </cfRule>
  </conditionalFormatting>
  <conditionalFormatting sqref="I16">
    <cfRule type="expression" priority="8">
      <formula>"si numero (1=0%); sino numero (2=50%); sino numero (3=100%)"</formula>
    </cfRule>
  </conditionalFormatting>
  <conditionalFormatting sqref="I17">
    <cfRule type="expression" priority="7">
      <formula>"si numero (1=0%); sino numero (2=50%); sino numero (3=100%)"</formula>
    </cfRule>
  </conditionalFormatting>
  <conditionalFormatting sqref="I18">
    <cfRule type="expression" priority="6">
      <formula>"si numero (1=0%); sino numero (2=50%); sino numero (3=100%)"</formula>
    </cfRule>
  </conditionalFormatting>
  <dataValidations count="1">
    <dataValidation type="list" allowBlank="1" showInputMessage="1" showErrorMessage="1" sqref="F5:G5">
      <formula1>$BB$7:$BB$15</formula1>
    </dataValidation>
  </dataValidations>
  <printOptions horizontalCentered="1"/>
  <pageMargins left="0.25196850393700793" right="0.25196850393700793" top="0.74803149606299213" bottom="0.74803149606299213" header="0.31496062992125984" footer="0.31496062992125984"/>
  <pageSetup paperSize="5" scale="76" orientation="landscape" r:id="rId1"/>
  <colBreaks count="2" manualBreakCount="2">
    <brk id="14" max="1048575" man="1"/>
    <brk id="3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Indicadores del Proceso</vt:lpstr>
      <vt:lpstr>Hoja 1</vt:lpstr>
      <vt:lpstr>'Hoja 1'!Área_de_impresión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Personal</cp:lastModifiedBy>
  <cp:lastPrinted>2018-08-23T21:57:51Z</cp:lastPrinted>
  <dcterms:created xsi:type="dcterms:W3CDTF">2015-05-13T20:29:39Z</dcterms:created>
  <dcterms:modified xsi:type="dcterms:W3CDTF">2018-08-25T01:43:11Z</dcterms:modified>
</cp:coreProperties>
</file>