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xl/comments2.xml" ContentType="application/vnd.openxmlformats-officedocument.spreadsheetml.comments+xml"/>
  <Override PartName="/xl/calcChain.xml" ContentType="application/vnd.openxmlformats-officedocument.spreadsheetml.calcChain+xml"/>
  <Override PartName="/xl/comments1.xml" ContentType="application/vnd.openxmlformats-officedocument.spreadsheetml.comment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
    </mc:Choice>
  </mc:AlternateContent>
  <bookViews>
    <workbookView xWindow="0" yWindow="0" windowWidth="15345" windowHeight="4575" firstSheet="1" activeTab="1"/>
  </bookViews>
  <sheets>
    <sheet name="Indicadores del Proceso" sheetId="1" r:id="rId1"/>
    <sheet name="Hoja 1" sheetId="2" r:id="rId2"/>
  </sheets>
  <definedNames>
    <definedName name="_xlnm.Print_Area" localSheetId="1">'Hoja 1'!$B$1:$N$18</definedName>
  </definedNames>
  <calcPr calcId="162913"/>
</workbook>
</file>

<file path=xl/calcChain.xml><?xml version="1.0" encoding="utf-8"?>
<calcChain xmlns="http://schemas.openxmlformats.org/spreadsheetml/2006/main">
  <c r="M13" i="2" l="1"/>
  <c r="M10" i="2"/>
  <c r="X12" i="1"/>
  <c r="X13" i="1"/>
  <c r="X14" i="1"/>
  <c r="X15" i="1"/>
  <c r="X16" i="1"/>
  <c r="X17" i="1"/>
  <c r="X18" i="1"/>
  <c r="X19" i="1"/>
  <c r="X20" i="1"/>
  <c r="X21" i="1"/>
  <c r="W21" i="1"/>
  <c r="Y21" i="1" s="1"/>
  <c r="W20" i="1"/>
  <c r="Y20" i="1" s="1"/>
  <c r="W19" i="1"/>
  <c r="Y19" i="1" s="1"/>
  <c r="W18" i="1"/>
  <c r="Y18" i="1" s="1"/>
  <c r="W17" i="1"/>
  <c r="Y17" i="1" s="1"/>
  <c r="W16" i="1"/>
  <c r="Y16" i="1" s="1"/>
  <c r="W15" i="1"/>
  <c r="Y15" i="1" s="1"/>
  <c r="W14" i="1"/>
  <c r="Y14" i="1" s="1"/>
  <c r="W13" i="1"/>
  <c r="Y13" i="1" s="1"/>
  <c r="W12" i="1"/>
  <c r="Y12" i="1" s="1"/>
  <c r="X22" i="1"/>
  <c r="M16" i="2" l="1"/>
</calcChain>
</file>

<file path=xl/comments1.xml><?xml version="1.0" encoding="utf-8"?>
<comments xmlns="http://schemas.openxmlformats.org/spreadsheetml/2006/main">
  <authors>
    <author>USUARIO</author>
  </authors>
  <commentList>
    <comment ref="U10" authorId="0" shapeId="0">
      <text>
        <r>
          <rPr>
            <b/>
            <sz val="9"/>
            <color indexed="81"/>
            <rFont val="Tahoma"/>
            <family val="2"/>
          </rPr>
          <t>USUARIO:</t>
        </r>
        <r>
          <rPr>
            <sz val="9"/>
            <color indexed="81"/>
            <rFont val="Tahoma"/>
            <family val="2"/>
          </rPr>
          <t xml:space="preserve">
</t>
        </r>
        <r>
          <rPr>
            <b/>
            <sz val="9"/>
            <color indexed="81"/>
            <rFont val="Tahoma"/>
            <family val="2"/>
          </rPr>
          <t>En esta parte del formato, se le da un porcentaje a cada actividad</t>
        </r>
        <r>
          <rPr>
            <sz val="9"/>
            <color indexed="81"/>
            <rFont val="Tahoma"/>
            <family val="2"/>
          </rPr>
          <t xml:space="preserve">
</t>
        </r>
        <r>
          <rPr>
            <b/>
            <i/>
            <sz val="9"/>
            <color indexed="81"/>
            <rFont val="Tahoma"/>
            <family val="2"/>
          </rPr>
          <t>Ejemplo: Si en el formato solo hay 10 actividades se realiza la siguiente formula =(100/10) y luego se arrastra la formula hasta las 10 actividades, al final de la columna se tiene que sumar todo para que de el 100%</t>
        </r>
      </text>
    </comment>
    <comment ref="V10" authorId="0" shapeId="0">
      <text>
        <r>
          <rPr>
            <b/>
            <sz val="9"/>
            <color indexed="81"/>
            <rFont val="Tahoma"/>
            <family val="2"/>
          </rPr>
          <t>USUARIO:</t>
        </r>
        <r>
          <rPr>
            <sz val="9"/>
            <color indexed="81"/>
            <rFont val="Tahoma"/>
            <family val="2"/>
          </rPr>
          <t xml:space="preserve">
</t>
        </r>
        <r>
          <rPr>
            <b/>
            <sz val="9"/>
            <color indexed="81"/>
            <rFont val="Tahoma"/>
            <family val="2"/>
          </rPr>
          <t>En esta parte del formato, se le da una calificación por actividad entre (1,2 y 3)</t>
        </r>
      </text>
    </comment>
    <comment ref="W10" authorId="0" shapeId="0">
      <text>
        <r>
          <rPr>
            <b/>
            <sz val="9"/>
            <color indexed="81"/>
            <rFont val="Tahoma"/>
            <family val="2"/>
          </rPr>
          <t>USUARIO:</t>
        </r>
        <r>
          <rPr>
            <sz val="9"/>
            <color indexed="81"/>
            <rFont val="Tahoma"/>
            <family val="2"/>
          </rPr>
          <t xml:space="preserve">
% de cumplimiento por Actividad
</t>
        </r>
      </text>
    </comment>
    <comment ref="X10" authorId="0" shapeId="0">
      <text>
        <r>
          <rPr>
            <b/>
            <sz val="9"/>
            <color indexed="81"/>
            <rFont val="Tahoma"/>
            <family val="2"/>
          </rPr>
          <t>USUARIO:</t>
        </r>
        <r>
          <rPr>
            <sz val="9"/>
            <color indexed="81"/>
            <rFont val="Tahoma"/>
            <family val="2"/>
          </rPr>
          <t xml:space="preserve">
% de Cumplimiento del Plan de Mejoramiento
</t>
        </r>
        <r>
          <rPr>
            <b/>
            <i/>
            <sz val="9"/>
            <color indexed="81"/>
            <rFont val="Tahoma"/>
            <family val="2"/>
          </rPr>
          <t>Al final de esta columna se tienen que sumar todos los valores</t>
        </r>
      </text>
    </comment>
    <comment ref="Y10" authorId="0" shapeId="0">
      <text>
        <r>
          <rPr>
            <b/>
            <sz val="9"/>
            <color indexed="81"/>
            <rFont val="Tahoma"/>
            <family val="2"/>
          </rPr>
          <t>USUARIO:</t>
        </r>
        <r>
          <rPr>
            <sz val="9"/>
            <color indexed="81"/>
            <rFont val="Tahoma"/>
            <family val="2"/>
          </rPr>
          <t xml:space="preserve">
Porcentaje Cumpliento por  hallazgo</t>
        </r>
      </text>
    </comment>
  </commentList>
</comments>
</file>

<file path=xl/comments2.xml><?xml version="1.0" encoding="utf-8"?>
<comments xmlns="http://schemas.openxmlformats.org/spreadsheetml/2006/main">
  <authors>
    <author>Usuario</author>
    <author>USUARIO</author>
  </authors>
  <commentList>
    <comment ref="F5" authorId="0" shapeId="0">
      <text>
        <r>
          <rPr>
            <b/>
            <sz val="9"/>
            <color indexed="81"/>
            <rFont val="Tahoma"/>
            <family val="2"/>
          </rPr>
          <t>Nota: Desplegar la lista y elegir el tipo de plan de mejoramiento que desea utilizar.</t>
        </r>
        <r>
          <rPr>
            <sz val="9"/>
            <color indexed="81"/>
            <rFont val="Tahoma"/>
            <family val="2"/>
          </rPr>
          <t xml:space="preserve">
</t>
        </r>
      </text>
    </comment>
    <comment ref="K8" authorId="1" shapeId="0">
      <text>
        <r>
          <rPr>
            <b/>
            <sz val="11"/>
            <color indexed="81"/>
            <rFont val="Tahoma"/>
            <family val="2"/>
          </rPr>
          <t xml:space="preserve">Nota: A cada acción se le asigna un porcentaje de acuerdo al número de acciones planteadas en el plan de mejoramiento.
</t>
        </r>
        <r>
          <rPr>
            <sz val="11"/>
            <color indexed="81"/>
            <rFont val="Tahoma"/>
            <family val="2"/>
          </rPr>
          <t>Ejemplo: Si el Plan de Mejoramiento tiene 10 acciones planteadas se asigna el porcentaje por acción de la siguiente manera  “=(100/10)”.</t>
        </r>
      </text>
    </comment>
    <comment ref="L8" authorId="1" shapeId="0">
      <text>
        <r>
          <rPr>
            <b/>
            <sz val="11"/>
            <color indexed="81"/>
            <rFont val="Tahoma"/>
            <family val="2"/>
          </rPr>
          <t xml:space="preserve">Nota: Se asigna una calificación de acuerdo al estado de la acción.
Ejemplo:
</t>
        </r>
        <r>
          <rPr>
            <sz val="11"/>
            <color indexed="81"/>
            <rFont val="Tahoma"/>
            <family val="2"/>
          </rPr>
          <t>Acción ejecutada: 3 – verde
Acción en ejecución: 2 – amarillo
Acción sin ejecutar: 1 - rojo</t>
        </r>
      </text>
    </comment>
    <comment ref="B9" authorId="0" shapeId="0">
      <text>
        <r>
          <rPr>
            <b/>
            <sz val="9"/>
            <color indexed="81"/>
            <rFont val="Tahoma"/>
            <family val="2"/>
          </rPr>
          <t xml:space="preserve">O = Observación
Nota: Diligenciar solo para Hallazgos de Auditorías   </t>
        </r>
      </text>
    </comment>
    <comment ref="C9" authorId="0" shapeId="0">
      <text>
        <r>
          <rPr>
            <b/>
            <sz val="9"/>
            <color indexed="81"/>
            <rFont val="Tahoma"/>
            <family val="2"/>
          </rPr>
          <t>NC=  No Conformidad 
Nota: Diligenciar solo para Hallazgos de Auditorías</t>
        </r>
      </text>
    </comment>
    <comment ref="D9" authorId="0" shapeId="0">
      <text>
        <r>
          <rPr>
            <b/>
            <sz val="9"/>
            <color indexed="81"/>
            <rFont val="Tahoma"/>
            <family val="2"/>
          </rPr>
          <t xml:space="preserve">
Nota: Diligenciar solo para Hallazgos de Auditorías
</t>
        </r>
      </text>
    </comment>
  </commentList>
</comments>
</file>

<file path=xl/sharedStrings.xml><?xml version="1.0" encoding="utf-8"?>
<sst xmlns="http://schemas.openxmlformats.org/spreadsheetml/2006/main" count="93" uniqueCount="85">
  <si>
    <t xml:space="preserve">Tipo de Acción </t>
  </si>
  <si>
    <t>Co</t>
  </si>
  <si>
    <t>Cr</t>
  </si>
  <si>
    <t>Pr</t>
  </si>
  <si>
    <t>Mj</t>
  </si>
  <si>
    <t>Acciones Planteadas</t>
  </si>
  <si>
    <t>No cumple</t>
  </si>
  <si>
    <t>En ejecución</t>
  </si>
  <si>
    <t>Ejecutado</t>
  </si>
  <si>
    <t>Número de acciones</t>
  </si>
  <si>
    <t xml:space="preserve">Corrección= Co </t>
  </si>
  <si>
    <t>Correctiva= Cr</t>
  </si>
  <si>
    <t>Preventiva= Pr</t>
  </si>
  <si>
    <t>Mejora= Mj</t>
  </si>
  <si>
    <t>Calificativo</t>
  </si>
  <si>
    <t>% de Cumplimiento del Plan de Mejoramiento</t>
  </si>
  <si>
    <t>Fecha de inicio DD/MM/AAAA</t>
  </si>
  <si>
    <t>Fecha de cierre DD/MM/AAAA</t>
  </si>
  <si>
    <t>Calificación</t>
  </si>
  <si>
    <t>% de cumplimiento por Actividad</t>
  </si>
  <si>
    <t>Porcentaje Cumpliento por  hallazgo</t>
  </si>
  <si>
    <t>Fecha:  XX/XX/XXXX</t>
  </si>
  <si>
    <t>Cumplimiento del Indicador</t>
  </si>
  <si>
    <t>Cumplimiento de la Meta</t>
  </si>
  <si>
    <t xml:space="preserve"> Hallazgo</t>
  </si>
  <si>
    <t>Analisis del Hallazgo</t>
  </si>
  <si>
    <t>Responsable</t>
  </si>
  <si>
    <t xml:space="preserve">Control y Seguimiento </t>
  </si>
  <si>
    <t xml:space="preserve">Indicadores por Actividad </t>
  </si>
  <si>
    <t xml:space="preserve">Meta por Actividad </t>
  </si>
  <si>
    <t xml:space="preserve">NOMBRE DEL PROCESO O PROGRAMA ACADÉMICO </t>
  </si>
  <si>
    <t>Código</t>
  </si>
  <si>
    <t>Página</t>
  </si>
  <si>
    <r>
      <t xml:space="preserve">Indicadores del Proceso </t>
    </r>
    <r>
      <rPr>
        <b/>
        <sz val="10"/>
        <color theme="1"/>
        <rFont val="Arial"/>
        <family val="2"/>
      </rPr>
      <t>(Cr)</t>
    </r>
  </si>
  <si>
    <t>1 de 1</t>
  </si>
  <si>
    <t>FAC-28 v.01</t>
  </si>
  <si>
    <t>Verificación a la Efectividad de las Acciones de los Planes de Mejoramiento</t>
  </si>
  <si>
    <t>Condición de Calidad (SOLO PROGRAMA ACADÉMICO)</t>
  </si>
  <si>
    <t xml:space="preserve">Estrategia </t>
  </si>
  <si>
    <t>% por Acción</t>
  </si>
  <si>
    <t>O</t>
  </si>
  <si>
    <t>NC</t>
  </si>
  <si>
    <t>DESCRIPCIÓN DEL HALLAZGO</t>
  </si>
  <si>
    <t>REQUISITO</t>
  </si>
  <si>
    <t>ANÁLISIS DEL HALLAZGO  
(Causas del hallazgo)</t>
  </si>
  <si>
    <t>ACCIONES PLANTEADAS</t>
  </si>
  <si>
    <t>FECHA DE INICIO</t>
  </si>
  <si>
    <t>FECHA DE CIERRE</t>
  </si>
  <si>
    <t>CONTROL Y SEGUIMIENTO</t>
  </si>
  <si>
    <t>RESPONSABLE</t>
  </si>
  <si>
    <t>% POR ACCIÓN</t>
  </si>
  <si>
    <t>NOTA: EJECUTADAS LAS ACCIONES PLANTEADAS Y UNA VEZ VERIFICADA SU EFECTIVIDAD DEBE DEJARSE LA EVIDENCIA EN ACTA DE REUNION, DE LO CONTRARIO DEBE REPLANTEARSE LA ACCIÓN.</t>
  </si>
  <si>
    <t xml:space="preserve">% DE CUMPLIMIENTO POR ACCIÓN </t>
  </si>
  <si>
    <t>% DE CUMPLIMIENTO DEL PLAN DE MEJORAMIENTO</t>
  </si>
  <si>
    <t>FCI-19 v.05</t>
  </si>
  <si>
    <t>AUDITORÍA EXTERNA</t>
  </si>
  <si>
    <t xml:space="preserve">AUDITORÍA INTERNA  </t>
  </si>
  <si>
    <t>PRODUCTO O SERVICIO  NO CONFORME</t>
  </si>
  <si>
    <t>QUEJAS, RECLAMOS, DENUNCIAS  O SUGERENCIAS</t>
  </si>
  <si>
    <t>NOMBRE DEL PROCESO:</t>
  </si>
  <si>
    <t>ESTADO DE LA ACCIÓN</t>
  </si>
  <si>
    <t>Plan de Acciones Correctivas</t>
  </si>
  <si>
    <t>CAMPOS SOLO PARA CASOS DE AUDITORIA INTERNA O EXTERNA</t>
  </si>
  <si>
    <t>FECHA DE ELABORACIÓN</t>
  </si>
  <si>
    <t>N° DE ACTA DE REUNIÓN</t>
  </si>
  <si>
    <t>X</t>
  </si>
  <si>
    <t xml:space="preserve">ESPACIO RESERVADO PARA DILIENCIAR POR LA ADMINISTRACIÓN DEL SIG O CONTROL INTERNO DE GESTIÓN </t>
  </si>
  <si>
    <t>PRODUCTO DE:</t>
  </si>
  <si>
    <t>GRANJA EXPERIMENTAL VILLA MARINA</t>
  </si>
  <si>
    <t>Grupo de mejoramiento del proceso granja experimental villa marina</t>
  </si>
  <si>
    <t>ACTA 10 DEL 04/09/2019</t>
  </si>
  <si>
    <t>7.5.3.2 b y d</t>
  </si>
  <si>
    <t>Control de la información documentada. Se observó copia de la información en el SharePoint, sin embargo, es necesario
configurarlo ya que la norma en el numeral b. describe que la información debe
estar protegida adecuadamente contra pérdida de la confidencialidad, uso
inadecuado o pérdida de integridad.
• No se está cumpliendo con las TRD, se han solicitado capacitaciones a la oficina
de Gestión Documental con el fin de ser instruidos en todo lo referente al manejo
del archivo físico. Se evidenció correo del 12 de febrero del 2021, 3 de marzo del
2021, 29 de abril del 2021 sin que a la fecha se halla recibido respuesta.
• No se hacen copias de seguridad en CD, memorias. Solo que queda en el historial
de los correos institucionales.
Con respecto al procedimiento PGA.GR-09 v.00 Comercialización Granja
Experimental Villa Marina, se evidenció ACTA No 001 donde se establece que
para la venta de los semovientes se tiene en cuenta el precio del mercado, sin
embargo, no hace un estudio de mercado basados en fuentes claras.
Se evidenciaron actas de reunión sin las respectivas firmas.</t>
  </si>
  <si>
    <t>La información se mantiene a través de archivo digital en Share Point, el cual efectivamente no cuenta con una copia de seguridad y confidencialidad, el proceso falla por exceso e confianza. Dentro del poceso no existen personal con conocimint en getsión documental. Los estudios de mercado al momento de la auditoria se encontraban en contrucción.</t>
  </si>
  <si>
    <t>Gestionar Capacitación sobre el procedimiento Gestión documental</t>
  </si>
  <si>
    <t>Implementar un archivo fisico del proceso de acuerdo a las linemiantos de procedimiento Gestión Documental. E cual debe tener una copia de seguridad.</t>
  </si>
  <si>
    <t>Construir estudios de mercado, la periodicidad dependerá de las condiciones del mercado</t>
  </si>
  <si>
    <t>Personal Administrativo GEVM</t>
  </si>
  <si>
    <t>Director de Granja</t>
  </si>
  <si>
    <t xml:space="preserve">8.1. Planificación y control
operacional
</t>
  </si>
  <si>
    <t xml:space="preserve">En la verificación de la prestación del servicio se realizo trazabilidad al
procedimiento PGA-GR Sistema Productivo de Cerdos Porcicultura observándose: El formato FGA-GR 10 v.02 diligenciado de acuerdo a lo establecido, solo para las
reproductoras.
Se hace el registro semanal de alimentación en el formato FGA.GR-09 “Control de
Alimentación”, pero no se está cumpliendo con la actividad descrita en el numeral
3.1 manejo del lechón ya que se debe realizar a diario.
FGA.GR-23 Registro Individual Porcino se está diligenciado el formato en la
versión 00, en el centro interactivo se encuentra publicada la versión 02.
 Se evidenció formato FGA.GR-18 v. 01 Control de Tratamientos con tachones y
espacios en blanco.
• El comprobante del pedido FGA.GR-33 v. 00 Comprobante de Pedido no se está
diligenciando a la fecha se sigue facturando en el recibo de venta productos
agropecuarios.
• El comprobante de venta número 000423 se esta diligenciando solamente en el
original las copias están quedando en el talonario sin diligenciar. Así mismo se
están firman facturas con sello.
• Con respecto a las ventas según establece el procedimiento se recibe dinero en
efectivo, esta actividad no se esta realizando ya que solo se reciben
consignaciones de pago, por lo tanto, es necesario revisar las actividades del
procedimiento y ajustarlas al que hacer.
</t>
  </si>
  <si>
    <t>El  sistema de gestión de la Granja Experimental Villa Marina viene en un proceso de actualización desde hace 12 meses, en el cual se realizo modificación, creación y eliminación de procedimientos y formatos, los cuales se han venido implementado en este tiempo, por lo tanto en el personala adscrito al proceso se ha venido capacitando en el uso y manejo de estos. Se evidencia que en este periodo evaluado se ha presentado cambio de personal tanto administrativo, profesional y operativo lo que interfiere en estos procesos de apropiación del conocimiento y esto se evidencia en los hallazgos encontrados.</t>
  </si>
  <si>
    <t>Evaluar los procedimientos y formatos para conocer cuales de ellos requieren actualización o son susceptibles de cambios.</t>
  </si>
  <si>
    <t>Capacitación personal administrativo y operativo sobre procedimientos y formatos y su correcta aplicación y uso</t>
  </si>
  <si>
    <t>Seguimiento bimestral al proceso, aplicación de los procedimientos y diligenciamiento de formatos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</si>
</sst>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9"/>
      <color indexed="81"/>
      <name val="Tahoma"/>
      <family val="2"/>
    </font>
    <font>
      <b/>
      <sz val="9"/>
      <color indexed="81"/>
      <name val="Tahoma"/>
      <family val="2"/>
    </font>
    <font>
      <sz val="10"/>
      <color theme="1"/>
      <name val="Arial"/>
      <family val="2"/>
    </font>
    <font>
      <b/>
      <sz val="10"/>
      <color theme="1"/>
      <name val="Arial"/>
      <family val="2"/>
    </font>
    <font>
      <sz val="10"/>
      <name val="Arial"/>
      <family val="2"/>
    </font>
    <font>
      <b/>
      <i/>
      <sz val="9"/>
      <color indexed="81"/>
      <name val="Tahoma"/>
      <family val="2"/>
    </font>
    <font>
      <sz val="11"/>
      <color theme="1"/>
      <name val="Calibri"/>
      <family val="2"/>
      <scheme val="minor"/>
    </font>
    <font>
      <sz val="11"/>
      <color theme="1"/>
      <name val="Arial"/>
      <family val="2"/>
    </font>
    <font>
      <b/>
      <sz val="11"/>
      <color theme="1"/>
      <name val="Arial"/>
      <family val="2"/>
    </font>
    <font>
      <sz val="11"/>
      <name val="Arial"/>
      <family val="2"/>
    </font>
    <font>
      <b/>
      <sz val="11"/>
      <color indexed="81"/>
      <name val="Tahoma"/>
      <family val="2"/>
    </font>
    <font>
      <sz val="11"/>
      <color indexed="81"/>
      <name val="Tahoma"/>
      <family val="2"/>
    </font>
    <font>
      <b/>
      <sz val="10"/>
      <color theme="0" tint="-0.499984740745262"/>
      <name val="Arial"/>
      <family val="2"/>
    </font>
    <font>
      <b/>
      <sz val="10"/>
      <color theme="0"/>
      <name val="Arial"/>
      <family val="2"/>
    </font>
    <font>
      <b/>
      <sz val="10"/>
      <name val="Arial"/>
      <family val="2"/>
    </font>
  </fonts>
  <fills count="10">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AD323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s>
  <cellStyleXfs count="2">
    <xf numFmtId="0" fontId="0" fillId="0" borderId="0"/>
    <xf numFmtId="9" fontId="7" fillId="0" borderId="0" applyFont="0" applyFill="0" applyBorder="0" applyAlignment="0" applyProtection="0"/>
  </cellStyleXfs>
  <cellXfs count="163">
    <xf numFmtId="0" fontId="0" fillId="0" borderId="0" xfId="0"/>
    <xf numFmtId="0" fontId="3" fillId="3" borderId="1" xfId="0" applyFont="1" applyFill="1" applyBorder="1" applyAlignment="1"/>
    <xf numFmtId="0" fontId="3" fillId="0" borderId="1" xfId="0" applyFont="1" applyBorder="1" applyAlignment="1"/>
    <xf numFmtId="0" fontId="3" fillId="4" borderId="1" xfId="0" applyFont="1" applyFill="1" applyBorder="1"/>
    <xf numFmtId="0" fontId="3" fillId="5" borderId="1" xfId="0" applyFont="1" applyFill="1" applyBorder="1"/>
    <xf numFmtId="0" fontId="4" fillId="6" borderId="0" xfId="0" applyFont="1" applyFill="1" applyAlignment="1">
      <alignment horizontal="center" vertical="center"/>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1" xfId="0" applyFont="1" applyBorder="1"/>
    <xf numFmtId="0" fontId="3" fillId="0" borderId="12" xfId="0" applyFont="1" applyBorder="1" applyAlignment="1">
      <alignment horizontal="center" vertical="center"/>
    </xf>
    <xf numFmtId="0" fontId="3" fillId="0" borderId="0" xfId="0" applyFont="1"/>
    <xf numFmtId="0" fontId="3" fillId="0" borderId="0" xfId="0" applyFont="1" applyAlignment="1"/>
    <xf numFmtId="0" fontId="5"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4" fillId="6" borderId="1" xfId="0" applyFont="1" applyFill="1" applyBorder="1" applyAlignment="1">
      <alignment horizontal="center" vertical="center"/>
    </xf>
    <xf numFmtId="9" fontId="3" fillId="0" borderId="12" xfId="0" applyNumberFormat="1" applyFont="1" applyBorder="1" applyAlignment="1">
      <alignment horizontal="center" vertical="center"/>
    </xf>
    <xf numFmtId="0" fontId="3" fillId="2" borderId="12" xfId="0" applyFont="1" applyFill="1" applyBorder="1" applyAlignment="1">
      <alignment horizontal="center" vertical="center"/>
    </xf>
    <xf numFmtId="0" fontId="9" fillId="0" borderId="1" xfId="0" applyFont="1" applyBorder="1" applyAlignment="1">
      <alignment horizontal="left" vertical="center" wrapText="1"/>
    </xf>
    <xf numFmtId="0" fontId="10" fillId="0" borderId="1" xfId="0" applyFont="1" applyBorder="1" applyAlignment="1">
      <alignment horizontal="center" vertical="center" wrapText="1"/>
    </xf>
    <xf numFmtId="0" fontId="9" fillId="2" borderId="0" xfId="0" applyFont="1" applyFill="1" applyBorder="1" applyAlignment="1">
      <alignment horizontal="center" vertical="center" wrapText="1"/>
    </xf>
    <xf numFmtId="0" fontId="9" fillId="2" borderId="9" xfId="0" applyFont="1" applyFill="1" applyBorder="1" applyAlignment="1">
      <alignment horizontal="left" vertical="center" wrapText="1"/>
    </xf>
    <xf numFmtId="0" fontId="10" fillId="2" borderId="9" xfId="0" applyFont="1" applyFill="1" applyBorder="1" applyAlignment="1">
      <alignment horizontal="center" vertical="center" wrapText="1"/>
    </xf>
    <xf numFmtId="0" fontId="8" fillId="0" borderId="0" xfId="0" applyFont="1"/>
    <xf numFmtId="0" fontId="8" fillId="0" borderId="0" xfId="0" applyFont="1" applyAlignment="1">
      <alignment horizontal="center"/>
    </xf>
    <xf numFmtId="0" fontId="8" fillId="0" borderId="0" xfId="0" applyFont="1" applyAlignment="1">
      <alignment textRotation="90"/>
    </xf>
    <xf numFmtId="0" fontId="8" fillId="0" borderId="0" xfId="0" applyFont="1" applyFill="1"/>
    <xf numFmtId="0" fontId="8" fillId="0" borderId="0" xfId="0" applyFont="1" applyFill="1" applyAlignment="1">
      <alignment textRotation="90"/>
    </xf>
    <xf numFmtId="0" fontId="9" fillId="0" borderId="0" xfId="0" applyFont="1" applyFill="1" applyBorder="1" applyAlignment="1">
      <alignment horizontal="justify" wrapText="1"/>
    </xf>
    <xf numFmtId="0" fontId="9" fillId="0" borderId="0" xfId="0" applyFont="1" applyFill="1" applyBorder="1" applyAlignment="1">
      <alignment horizontal="center" vertical="center"/>
    </xf>
    <xf numFmtId="9" fontId="9" fillId="6" borderId="1" xfId="1" applyFont="1" applyFill="1" applyBorder="1" applyAlignment="1">
      <alignment horizontal="center" vertical="center"/>
    </xf>
    <xf numFmtId="0" fontId="8" fillId="0" borderId="0" xfId="0" applyFont="1" applyAlignment="1">
      <alignment horizontal="left" vertical="center"/>
    </xf>
    <xf numFmtId="0" fontId="3" fillId="0" borderId="1" xfId="0" applyFont="1" applyBorder="1" applyAlignment="1">
      <alignment horizontal="justify" vertical="center" wrapText="1"/>
    </xf>
    <xf numFmtId="0" fontId="3" fillId="0" borderId="1" xfId="0" applyFont="1" applyBorder="1" applyAlignment="1">
      <alignment horizontal="justify" vertical="center"/>
    </xf>
    <xf numFmtId="0" fontId="8" fillId="2" borderId="0" xfId="0" applyFont="1" applyFill="1" applyBorder="1" applyAlignment="1">
      <alignment horizontal="center"/>
    </xf>
    <xf numFmtId="0" fontId="3" fillId="0" borderId="6" xfId="1" applyNumberFormat="1" applyFont="1" applyBorder="1" applyAlignment="1">
      <alignment horizontal="center" vertical="center" wrapText="1"/>
    </xf>
    <xf numFmtId="0" fontId="3" fillId="0" borderId="6" xfId="0" applyFont="1" applyBorder="1" applyAlignment="1">
      <alignment horizontal="center" vertical="center"/>
    </xf>
    <xf numFmtId="10" fontId="3" fillId="0" borderId="6" xfId="1" applyNumberFormat="1" applyFont="1" applyBorder="1" applyAlignment="1">
      <alignment horizontal="center" vertical="center"/>
    </xf>
    <xf numFmtId="0" fontId="14" fillId="9" borderId="40" xfId="0" applyFont="1" applyFill="1" applyBorder="1" applyAlignment="1">
      <alignment horizontal="center" vertical="center" wrapText="1"/>
    </xf>
    <xf numFmtId="0" fontId="14" fillId="9" borderId="3" xfId="0" applyFont="1" applyFill="1" applyBorder="1" applyAlignment="1">
      <alignment horizontal="center" vertical="center" wrapText="1"/>
    </xf>
    <xf numFmtId="0" fontId="14" fillId="9" borderId="13" xfId="0" applyFont="1" applyFill="1" applyBorder="1" applyAlignment="1">
      <alignment vertical="center"/>
    </xf>
    <xf numFmtId="14" fontId="5" fillId="0" borderId="6" xfId="0" applyNumberFormat="1" applyFont="1" applyBorder="1" applyAlignment="1">
      <alignment horizontal="center" vertical="center" textRotation="90"/>
    </xf>
    <xf numFmtId="0" fontId="5" fillId="0" borderId="6" xfId="0" applyFont="1" applyBorder="1" applyAlignment="1">
      <alignment horizontal="center" vertical="center" wrapText="1"/>
    </xf>
    <xf numFmtId="0" fontId="5" fillId="2" borderId="6" xfId="0" applyFont="1" applyFill="1" applyBorder="1" applyAlignment="1">
      <alignment horizontal="justify" vertical="center" wrapText="1"/>
    </xf>
    <xf numFmtId="0" fontId="8" fillId="2" borderId="0" xfId="0" applyFont="1" applyFill="1"/>
    <xf numFmtId="0" fontId="10" fillId="0" borderId="1" xfId="0" applyFont="1" applyBorder="1" applyAlignment="1">
      <alignment horizontal="left" vertical="center" wrapText="1"/>
    </xf>
    <xf numFmtId="9" fontId="5" fillId="0" borderId="6" xfId="1" applyFont="1" applyBorder="1" applyAlignment="1">
      <alignment horizontal="justify" vertical="center" wrapText="1"/>
    </xf>
    <xf numFmtId="10" fontId="3" fillId="0" borderId="1" xfId="1" applyNumberFormat="1" applyFont="1" applyBorder="1" applyAlignment="1">
      <alignment horizontal="center" vertical="center"/>
    </xf>
    <xf numFmtId="0" fontId="3" fillId="0" borderId="4"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5" xfId="0" applyFont="1" applyBorder="1" applyAlignment="1">
      <alignment horizontal="center" vertical="center" wrapText="1"/>
    </xf>
    <xf numFmtId="14" fontId="3" fillId="0" borderId="4" xfId="0" applyNumberFormat="1" applyFont="1" applyBorder="1" applyAlignment="1">
      <alignment horizontal="center" vertical="center"/>
    </xf>
    <xf numFmtId="14" fontId="3" fillId="0" borderId="5" xfId="0" applyNumberFormat="1" applyFont="1" applyBorder="1" applyAlignment="1">
      <alignment horizontal="center" vertical="center"/>
    </xf>
    <xf numFmtId="0" fontId="3" fillId="0" borderId="10" xfId="0" applyFont="1" applyBorder="1" applyAlignment="1">
      <alignment horizontal="center"/>
    </xf>
    <xf numFmtId="0" fontId="3" fillId="0" borderId="9" xfId="0" applyFont="1" applyBorder="1" applyAlignment="1">
      <alignment horizontal="center"/>
    </xf>
    <xf numFmtId="0" fontId="3" fillId="0" borderId="3" xfId="0" applyFont="1" applyBorder="1" applyAlignment="1">
      <alignment horizontal="center"/>
    </xf>
    <xf numFmtId="0" fontId="3" fillId="0" borderId="0" xfId="0" applyFont="1" applyBorder="1" applyAlignment="1">
      <alignment horizontal="center"/>
    </xf>
    <xf numFmtId="0" fontId="3" fillId="0" borderId="7" xfId="0" applyFont="1" applyBorder="1" applyAlignment="1">
      <alignment horizontal="center"/>
    </xf>
    <xf numFmtId="0" fontId="3" fillId="0" borderId="2" xfId="0" applyFont="1" applyBorder="1" applyAlignment="1">
      <alignment horizontal="center"/>
    </xf>
    <xf numFmtId="0" fontId="3" fillId="0" borderId="4" xfId="0" applyFont="1" applyBorder="1" applyAlignment="1">
      <alignment horizontal="center" vertical="top" wrapText="1"/>
    </xf>
    <xf numFmtId="0" fontId="3" fillId="0" borderId="14" xfId="0" applyFont="1" applyBorder="1" applyAlignment="1">
      <alignment horizontal="center" vertical="top" wrapText="1"/>
    </xf>
    <xf numFmtId="0" fontId="3" fillId="0" borderId="5" xfId="0" applyFont="1" applyBorder="1" applyAlignment="1">
      <alignment horizontal="center" vertical="top" wrapText="1"/>
    </xf>
    <xf numFmtId="0" fontId="4" fillId="6"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4" fillId="0" borderId="4" xfId="0" applyFont="1" applyBorder="1" applyAlignment="1">
      <alignment horizontal="left" vertical="center" wrapText="1"/>
    </xf>
    <xf numFmtId="0" fontId="3" fillId="0" borderId="5" xfId="0" applyFont="1" applyBorder="1" applyAlignment="1">
      <alignment horizontal="left" vertical="center" wrapText="1"/>
    </xf>
    <xf numFmtId="0" fontId="4" fillId="2" borderId="9"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8" xfId="0" applyFont="1" applyFill="1" applyBorder="1" applyAlignment="1">
      <alignment horizontal="center" vertical="center"/>
    </xf>
    <xf numFmtId="0" fontId="4" fillId="6" borderId="12"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4" fillId="6" borderId="1" xfId="0" applyFont="1" applyFill="1" applyBorder="1" applyAlignment="1">
      <alignment horizontal="left" vertical="center" wrapText="1"/>
    </xf>
    <xf numFmtId="0" fontId="3" fillId="0" borderId="4" xfId="0" applyFont="1" applyBorder="1" applyAlignment="1">
      <alignment horizontal="center" wrapText="1"/>
    </xf>
    <xf numFmtId="0" fontId="3" fillId="0" borderId="14" xfId="0" applyFont="1" applyBorder="1" applyAlignment="1">
      <alignment horizontal="center" wrapText="1"/>
    </xf>
    <xf numFmtId="0" fontId="3" fillId="0" borderId="5" xfId="0" applyFont="1" applyBorder="1" applyAlignment="1">
      <alignment horizontal="center" wrapText="1"/>
    </xf>
    <xf numFmtId="0" fontId="4" fillId="6" borderId="1" xfId="0" applyFont="1" applyFill="1" applyBorder="1" applyAlignment="1">
      <alignment horizontal="center" vertical="center"/>
    </xf>
    <xf numFmtId="0" fontId="4" fillId="6" borderId="13" xfId="0" applyFont="1" applyFill="1" applyBorder="1" applyAlignment="1">
      <alignment horizontal="center" vertical="center"/>
    </xf>
    <xf numFmtId="0" fontId="4" fillId="6" borderId="6" xfId="0" applyFont="1" applyFill="1" applyBorder="1" applyAlignment="1">
      <alignment horizontal="center" vertical="center"/>
    </xf>
    <xf numFmtId="0" fontId="4" fillId="6" borderId="6" xfId="0" applyFont="1" applyFill="1" applyBorder="1" applyAlignment="1">
      <alignment horizontal="center" vertical="center" wrapText="1"/>
    </xf>
    <xf numFmtId="0" fontId="4" fillId="6" borderId="4" xfId="0" applyFont="1" applyFill="1" applyBorder="1" applyAlignment="1">
      <alignment horizontal="center" vertical="center"/>
    </xf>
    <xf numFmtId="0" fontId="4" fillId="6" borderId="14" xfId="0" applyFont="1" applyFill="1" applyBorder="1" applyAlignment="1">
      <alignment horizontal="center" vertical="center"/>
    </xf>
    <xf numFmtId="0" fontId="4" fillId="6" borderId="5" xfId="0" applyFont="1" applyFill="1" applyBorder="1" applyAlignment="1">
      <alignment horizontal="center" vertical="center"/>
    </xf>
    <xf numFmtId="0" fontId="3" fillId="0" borderId="1" xfId="0" applyFont="1" applyBorder="1" applyAlignment="1">
      <alignment horizontal="center"/>
    </xf>
    <xf numFmtId="0" fontId="4" fillId="6" borderId="16" xfId="0" applyFont="1" applyFill="1" applyBorder="1" applyAlignment="1">
      <alignment horizontal="center" vertical="center"/>
    </xf>
    <xf numFmtId="0" fontId="4" fillId="6" borderId="2" xfId="0" applyFont="1" applyFill="1" applyBorder="1" applyAlignment="1">
      <alignment horizontal="center" vertical="center"/>
    </xf>
    <xf numFmtId="0" fontId="4" fillId="6" borderId="8" xfId="0" applyFont="1" applyFill="1" applyBorder="1" applyAlignment="1">
      <alignment horizontal="center" vertical="center"/>
    </xf>
    <xf numFmtId="0" fontId="4" fillId="0" borderId="4" xfId="0" applyFont="1" applyBorder="1" applyAlignment="1">
      <alignment horizontal="center"/>
    </xf>
    <xf numFmtId="0" fontId="4" fillId="0" borderId="5" xfId="0" applyFont="1" applyBorder="1" applyAlignment="1">
      <alignment horizontal="center"/>
    </xf>
    <xf numFmtId="0" fontId="3" fillId="0" borderId="11" xfId="0" applyFont="1" applyBorder="1" applyAlignment="1">
      <alignment horizontal="center"/>
    </xf>
    <xf numFmtId="0" fontId="3" fillId="0" borderId="15" xfId="0" applyFont="1" applyBorder="1" applyAlignment="1">
      <alignment horizontal="center"/>
    </xf>
    <xf numFmtId="0" fontId="3" fillId="0" borderId="8" xfId="0" applyFont="1" applyBorder="1" applyAlignment="1">
      <alignment horizontal="center"/>
    </xf>
    <xf numFmtId="0" fontId="3" fillId="7" borderId="10"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7" borderId="11"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4"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4" fillId="6" borderId="13" xfId="0" applyFont="1" applyFill="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top" wrapText="1"/>
    </xf>
    <xf numFmtId="0" fontId="3" fillId="0" borderId="1" xfId="0" applyFont="1" applyBorder="1" applyAlignment="1">
      <alignment horizontal="center" vertical="center" wrapText="1"/>
    </xf>
    <xf numFmtId="0" fontId="8" fillId="0" borderId="1" xfId="0" applyFont="1" applyBorder="1" applyAlignment="1">
      <alignment horizont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6" xfId="0" applyFont="1" applyBorder="1" applyAlignment="1">
      <alignment horizontal="center" vertical="center" wrapText="1"/>
    </xf>
    <xf numFmtId="0" fontId="0" fillId="0" borderId="13" xfId="0" applyBorder="1" applyAlignment="1">
      <alignment horizontal="center" wrapText="1"/>
    </xf>
    <xf numFmtId="0" fontId="0" fillId="0" borderId="6" xfId="0" applyBorder="1" applyAlignment="1">
      <alignment horizontal="center" wrapText="1"/>
    </xf>
    <xf numFmtId="0" fontId="3" fillId="0" borderId="12" xfId="0" applyFont="1" applyBorder="1" applyAlignment="1">
      <alignment horizontal="center" vertical="top" wrapText="1"/>
    </xf>
    <xf numFmtId="0" fontId="3" fillId="0" borderId="13" xfId="0" applyFont="1" applyBorder="1" applyAlignment="1">
      <alignment horizontal="center" vertical="top" wrapText="1"/>
    </xf>
    <xf numFmtId="0" fontId="3" fillId="0" borderId="6" xfId="0" applyFont="1" applyBorder="1" applyAlignment="1">
      <alignment horizontal="center" vertical="top" wrapText="1"/>
    </xf>
    <xf numFmtId="0" fontId="9" fillId="0" borderId="10"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 xfId="0" applyFont="1" applyBorder="1" applyAlignment="1">
      <alignment horizontal="center" vertical="center" wrapText="1"/>
    </xf>
    <xf numFmtId="0" fontId="9" fillId="0" borderId="8" xfId="0" applyFont="1" applyBorder="1" applyAlignment="1">
      <alignment horizontal="center" vertical="center" wrapText="1"/>
    </xf>
    <xf numFmtId="0" fontId="9" fillId="0" borderId="0" xfId="0" applyFont="1" applyAlignment="1">
      <alignment horizontal="justify" vertical="center" wrapText="1"/>
    </xf>
    <xf numFmtId="0" fontId="9" fillId="6" borderId="1" xfId="0" applyFont="1" applyFill="1" applyBorder="1" applyAlignment="1">
      <alignment horizontal="justify" wrapText="1"/>
    </xf>
    <xf numFmtId="0" fontId="4" fillId="8" borderId="17" xfId="0" applyFont="1" applyFill="1" applyBorder="1" applyAlignment="1">
      <alignment horizontal="left" vertical="center"/>
    </xf>
    <xf numFmtId="0" fontId="4" fillId="8" borderId="18" xfId="0" applyFont="1" applyFill="1" applyBorder="1" applyAlignment="1">
      <alignment horizontal="left" vertical="center"/>
    </xf>
    <xf numFmtId="0" fontId="4" fillId="8" borderId="19" xfId="0" applyFont="1" applyFill="1" applyBorder="1" applyAlignment="1">
      <alignment horizontal="left" vertical="center"/>
    </xf>
    <xf numFmtId="0" fontId="15" fillId="0" borderId="36" xfId="0" applyFont="1" applyFill="1" applyBorder="1" applyAlignment="1">
      <alignment horizontal="center" vertical="center"/>
    </xf>
    <xf numFmtId="0" fontId="15" fillId="0" borderId="37" xfId="0" applyFont="1" applyFill="1" applyBorder="1" applyAlignment="1">
      <alignment horizontal="center" vertical="center"/>
    </xf>
    <xf numFmtId="0" fontId="14" fillId="9" borderId="27" xfId="0" applyFont="1" applyFill="1" applyBorder="1" applyAlignment="1">
      <alignment horizontal="center" vertical="center" textRotation="90" wrapText="1"/>
    </xf>
    <xf numFmtId="0" fontId="14" fillId="9" borderId="29" xfId="0" applyFont="1" applyFill="1" applyBorder="1" applyAlignment="1">
      <alignment horizontal="center" vertical="center" textRotation="90" wrapText="1"/>
    </xf>
    <xf numFmtId="0" fontId="14" fillId="9" borderId="27" xfId="0" applyFont="1" applyFill="1" applyBorder="1" applyAlignment="1">
      <alignment horizontal="center" vertical="center" wrapText="1"/>
    </xf>
    <xf numFmtId="0" fontId="14" fillId="9" borderId="29" xfId="0" applyFont="1" applyFill="1" applyBorder="1" applyAlignment="1">
      <alignment horizontal="center" vertical="center" wrapText="1"/>
    </xf>
    <xf numFmtId="0" fontId="15" fillId="0" borderId="25" xfId="0" applyFont="1" applyFill="1" applyBorder="1" applyAlignment="1">
      <alignment horizontal="left" vertical="center"/>
    </xf>
    <xf numFmtId="0" fontId="4" fillId="8" borderId="17" xfId="0" applyFont="1" applyFill="1" applyBorder="1" applyAlignment="1">
      <alignment horizontal="center" vertical="center" wrapText="1"/>
    </xf>
    <xf numFmtId="0" fontId="4" fillId="8" borderId="18" xfId="0" applyFont="1" applyFill="1" applyBorder="1" applyAlignment="1">
      <alignment horizontal="center" vertical="center" wrapText="1"/>
    </xf>
    <xf numFmtId="0" fontId="4" fillId="8" borderId="19" xfId="0" applyFont="1" applyFill="1" applyBorder="1" applyAlignment="1">
      <alignment horizontal="center" vertical="center" wrapText="1"/>
    </xf>
    <xf numFmtId="0" fontId="13" fillId="0" borderId="35"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3" fillId="0" borderId="23" xfId="0" applyFont="1" applyFill="1" applyBorder="1" applyAlignment="1">
      <alignment horizontal="center" vertical="center" wrapText="1"/>
    </xf>
    <xf numFmtId="0" fontId="4" fillId="8" borderId="20" xfId="0" applyFont="1" applyFill="1" applyBorder="1" applyAlignment="1">
      <alignment horizontal="left" vertical="center" wrapText="1"/>
    </xf>
    <xf numFmtId="0" fontId="4" fillId="8" borderId="21" xfId="0" applyFont="1" applyFill="1" applyBorder="1" applyAlignment="1">
      <alignment horizontal="left" vertical="center" wrapText="1"/>
    </xf>
    <xf numFmtId="0" fontId="4" fillId="8" borderId="31" xfId="0" applyFont="1" applyFill="1" applyBorder="1" applyAlignment="1">
      <alignment horizontal="left" vertical="center" wrapText="1"/>
    </xf>
    <xf numFmtId="14" fontId="15" fillId="0" borderId="38" xfId="0" applyNumberFormat="1"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5" fillId="0" borderId="31" xfId="0" applyFont="1" applyFill="1" applyBorder="1" applyAlignment="1">
      <alignment horizontal="center" vertical="center" wrapText="1"/>
    </xf>
    <xf numFmtId="0" fontId="15" fillId="0" borderId="34"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5" fillId="0" borderId="32" xfId="0" applyFont="1" applyFill="1" applyBorder="1" applyAlignment="1">
      <alignment horizontal="center" vertical="center" wrapText="1"/>
    </xf>
    <xf numFmtId="0" fontId="4" fillId="8" borderId="33" xfId="0" applyFont="1" applyFill="1" applyBorder="1" applyAlignment="1">
      <alignment horizontal="left" vertical="center" wrapText="1"/>
    </xf>
    <xf numFmtId="0" fontId="4" fillId="8" borderId="25" xfId="0" applyFont="1" applyFill="1" applyBorder="1" applyAlignment="1">
      <alignment horizontal="left" vertical="center" wrapText="1"/>
    </xf>
    <xf numFmtId="0" fontId="4" fillId="8" borderId="39" xfId="0" applyFont="1" applyFill="1" applyBorder="1" applyAlignment="1">
      <alignment horizontal="left" vertical="center" wrapText="1"/>
    </xf>
    <xf numFmtId="0" fontId="4" fillId="0" borderId="0" xfId="0" applyFont="1" applyFill="1" applyBorder="1" applyAlignment="1">
      <alignment horizontal="center" vertical="center"/>
    </xf>
    <xf numFmtId="0" fontId="14" fillId="9" borderId="13" xfId="0" applyFont="1" applyFill="1" applyBorder="1" applyAlignment="1">
      <alignment horizontal="center" vertical="center" wrapText="1"/>
    </xf>
    <xf numFmtId="0" fontId="14" fillId="9" borderId="26" xfId="0" applyFont="1" applyFill="1" applyBorder="1" applyAlignment="1">
      <alignment horizontal="center" vertical="center" wrapText="1"/>
    </xf>
    <xf numFmtId="0" fontId="14" fillId="9" borderId="15" xfId="0" applyFont="1" applyFill="1" applyBorder="1" applyAlignment="1">
      <alignment horizontal="center" vertical="center" wrapText="1"/>
    </xf>
    <xf numFmtId="0" fontId="14" fillId="9" borderId="28" xfId="0" applyFont="1" applyFill="1" applyBorder="1" applyAlignment="1">
      <alignment horizontal="center" vertical="center" wrapText="1"/>
    </xf>
    <xf numFmtId="0" fontId="14" fillId="9" borderId="30" xfId="0" applyFont="1" applyFill="1" applyBorder="1" applyAlignment="1">
      <alignment horizontal="center" vertical="center" wrapText="1"/>
    </xf>
  </cellXfs>
  <cellStyles count="2">
    <cellStyle name="Normal" xfId="0" builtinId="0"/>
    <cellStyle name="Porcentaje" xfId="1" builtinId="5"/>
  </cellStyles>
  <dxfs count="4">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AD3232"/>
      <color rgb="FFFF7C8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714375</xdr:colOff>
      <xdr:row>0</xdr:row>
      <xdr:rowOff>66675</xdr:rowOff>
    </xdr:from>
    <xdr:to>
      <xdr:col>1</xdr:col>
      <xdr:colOff>28575</xdr:colOff>
      <xdr:row>1</xdr:row>
      <xdr:rowOff>273504</xdr:rowOff>
    </xdr:to>
    <xdr:pic>
      <xdr:nvPicPr>
        <xdr:cNvPr id="3" name="Picture 8" descr="escud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66675"/>
          <a:ext cx="1152525" cy="7307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480216</xdr:colOff>
      <xdr:row>0</xdr:row>
      <xdr:rowOff>71701</xdr:rowOff>
    </xdr:from>
    <xdr:to>
      <xdr:col>3</xdr:col>
      <xdr:colOff>345279</xdr:colOff>
      <xdr:row>1</xdr:row>
      <xdr:rowOff>321468</xdr:rowOff>
    </xdr:to>
    <xdr:pic>
      <xdr:nvPicPr>
        <xdr:cNvPr id="2" name="Picture 8" descr="escud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0216" y="71701"/>
          <a:ext cx="1008063" cy="7736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65"/>
  <sheetViews>
    <sheetView topLeftCell="R1" workbookViewId="0">
      <selection activeCell="U10" sqref="U10:U11"/>
    </sheetView>
  </sheetViews>
  <sheetFormatPr baseColWidth="10" defaultRowHeight="15" x14ac:dyDescent="0.25"/>
  <cols>
    <col min="1" max="1" width="31" customWidth="1"/>
    <col min="4" max="4" width="33.5703125" customWidth="1"/>
    <col min="5" max="5" width="23" customWidth="1"/>
    <col min="6" max="6" width="19.140625" customWidth="1"/>
    <col min="17" max="17" width="10.42578125" customWidth="1"/>
    <col min="18" max="18" width="7" customWidth="1"/>
    <col min="19" max="19" width="19.28515625" customWidth="1"/>
    <col min="20" max="20" width="18.7109375" customWidth="1"/>
    <col min="23" max="23" width="15.28515625" customWidth="1"/>
    <col min="24" max="24" width="14.5703125" customWidth="1"/>
    <col min="37" max="37" width="27.28515625" customWidth="1"/>
    <col min="38" max="38" width="12.7109375" customWidth="1"/>
  </cols>
  <sheetData>
    <row r="1" spans="1:38" ht="40.5" customHeight="1" x14ac:dyDescent="0.25">
      <c r="A1" s="86"/>
      <c r="B1" s="86"/>
      <c r="C1" s="101" t="s">
        <v>36</v>
      </c>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3"/>
      <c r="AJ1" s="65" t="s">
        <v>31</v>
      </c>
      <c r="AK1" s="66"/>
      <c r="AL1" s="12" t="s">
        <v>35</v>
      </c>
    </row>
    <row r="2" spans="1:38" ht="40.5" customHeight="1" x14ac:dyDescent="0.25">
      <c r="A2" s="86"/>
      <c r="B2" s="86"/>
      <c r="C2" s="104"/>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6"/>
      <c r="AJ2" s="65" t="s">
        <v>32</v>
      </c>
      <c r="AK2" s="66"/>
      <c r="AL2" s="12" t="s">
        <v>34</v>
      </c>
    </row>
    <row r="3" spans="1:38" x14ac:dyDescent="0.25">
      <c r="A3" s="87" t="s">
        <v>30</v>
      </c>
      <c r="B3" s="88"/>
      <c r="C3" s="88"/>
      <c r="D3" s="88"/>
      <c r="E3" s="88"/>
      <c r="F3" s="88"/>
      <c r="G3" s="89"/>
      <c r="H3" s="81"/>
      <c r="I3" s="81"/>
      <c r="J3" s="81"/>
      <c r="K3" s="81"/>
      <c r="L3" s="81"/>
      <c r="M3" s="81"/>
      <c r="N3" s="81"/>
      <c r="O3" s="67"/>
      <c r="P3" s="67"/>
      <c r="Q3" s="67"/>
      <c r="R3" s="67"/>
      <c r="S3" s="67"/>
      <c r="T3" s="67"/>
      <c r="U3" s="67"/>
      <c r="V3" s="67"/>
      <c r="W3" s="67"/>
      <c r="X3" s="67"/>
      <c r="Y3" s="67"/>
      <c r="Z3" s="67"/>
      <c r="AA3" s="67"/>
      <c r="AB3" s="67"/>
      <c r="AC3" s="67"/>
      <c r="AD3" s="67"/>
      <c r="AE3" s="67"/>
      <c r="AF3" s="67"/>
      <c r="AG3" s="67"/>
      <c r="AH3" s="67"/>
      <c r="AI3" s="67"/>
      <c r="AJ3" s="67"/>
      <c r="AK3" s="67"/>
      <c r="AL3" s="68"/>
    </row>
    <row r="4" spans="1:38" x14ac:dyDescent="0.25">
      <c r="A4" s="90" t="s">
        <v>14</v>
      </c>
      <c r="B4" s="91"/>
      <c r="C4" s="54"/>
      <c r="D4" s="92"/>
      <c r="E4" s="86" t="s">
        <v>10</v>
      </c>
      <c r="F4" s="86"/>
      <c r="G4" s="86"/>
      <c r="H4" s="54"/>
      <c r="I4" s="55"/>
      <c r="J4" s="55"/>
      <c r="K4" s="55"/>
      <c r="L4" s="55"/>
      <c r="M4" s="55"/>
      <c r="N4" s="55"/>
      <c r="O4" s="69"/>
      <c r="P4" s="69"/>
      <c r="Q4" s="69"/>
      <c r="R4" s="69"/>
      <c r="S4" s="69"/>
      <c r="T4" s="69"/>
      <c r="U4" s="69"/>
      <c r="V4" s="69"/>
      <c r="W4" s="69"/>
      <c r="X4" s="69"/>
      <c r="Y4" s="69"/>
      <c r="Z4" s="69"/>
      <c r="AA4" s="69"/>
      <c r="AB4" s="69"/>
      <c r="AC4" s="69"/>
      <c r="AD4" s="69"/>
      <c r="AE4" s="69"/>
      <c r="AF4" s="69"/>
      <c r="AG4" s="69"/>
      <c r="AH4" s="69"/>
      <c r="AI4" s="69"/>
      <c r="AJ4" s="69"/>
      <c r="AK4" s="69"/>
      <c r="AL4" s="70"/>
    </row>
    <row r="5" spans="1:38" x14ac:dyDescent="0.25">
      <c r="A5" s="1">
        <v>1</v>
      </c>
      <c r="B5" s="2" t="s">
        <v>6</v>
      </c>
      <c r="C5" s="56"/>
      <c r="D5" s="93"/>
      <c r="E5" s="86" t="s">
        <v>11</v>
      </c>
      <c r="F5" s="86"/>
      <c r="G5" s="86"/>
      <c r="H5" s="56"/>
      <c r="I5" s="57"/>
      <c r="J5" s="57"/>
      <c r="K5" s="57"/>
      <c r="L5" s="57"/>
      <c r="M5" s="57"/>
      <c r="N5" s="57"/>
      <c r="O5" s="69"/>
      <c r="P5" s="69"/>
      <c r="Q5" s="69"/>
      <c r="R5" s="69"/>
      <c r="S5" s="69"/>
      <c r="T5" s="69"/>
      <c r="U5" s="69"/>
      <c r="V5" s="69"/>
      <c r="W5" s="69"/>
      <c r="X5" s="69"/>
      <c r="Y5" s="69"/>
      <c r="Z5" s="69"/>
      <c r="AA5" s="69"/>
      <c r="AB5" s="69"/>
      <c r="AC5" s="69"/>
      <c r="AD5" s="69"/>
      <c r="AE5" s="69"/>
      <c r="AF5" s="69"/>
      <c r="AG5" s="69"/>
      <c r="AH5" s="69"/>
      <c r="AI5" s="69"/>
      <c r="AJ5" s="69"/>
      <c r="AK5" s="69"/>
      <c r="AL5" s="70"/>
    </row>
    <row r="6" spans="1:38" ht="15" customHeight="1" x14ac:dyDescent="0.25">
      <c r="A6" s="3">
        <v>2</v>
      </c>
      <c r="B6" s="2" t="s">
        <v>7</v>
      </c>
      <c r="C6" s="56"/>
      <c r="D6" s="93"/>
      <c r="E6" s="86" t="s">
        <v>12</v>
      </c>
      <c r="F6" s="86"/>
      <c r="G6" s="86"/>
      <c r="H6" s="56"/>
      <c r="I6" s="57"/>
      <c r="J6" s="57"/>
      <c r="K6" s="57"/>
      <c r="L6" s="57"/>
      <c r="M6" s="57"/>
      <c r="N6" s="57"/>
      <c r="O6" s="69"/>
      <c r="P6" s="69"/>
      <c r="Q6" s="69"/>
      <c r="R6" s="69"/>
      <c r="S6" s="69"/>
      <c r="T6" s="69"/>
      <c r="U6" s="69"/>
      <c r="V6" s="69"/>
      <c r="W6" s="69"/>
      <c r="X6" s="69"/>
      <c r="Y6" s="69"/>
      <c r="Z6" s="69"/>
      <c r="AA6" s="69"/>
      <c r="AB6" s="69"/>
      <c r="AC6" s="69"/>
      <c r="AD6" s="69"/>
      <c r="AE6" s="69"/>
      <c r="AF6" s="69"/>
      <c r="AG6" s="69"/>
      <c r="AH6" s="69"/>
      <c r="AI6" s="69"/>
      <c r="AJ6" s="69"/>
      <c r="AK6" s="69"/>
      <c r="AL6" s="70"/>
    </row>
    <row r="7" spans="1:38" x14ac:dyDescent="0.25">
      <c r="A7" s="4">
        <v>3</v>
      </c>
      <c r="B7" s="2" t="s">
        <v>8</v>
      </c>
      <c r="C7" s="58"/>
      <c r="D7" s="94"/>
      <c r="E7" s="86" t="s">
        <v>13</v>
      </c>
      <c r="F7" s="86"/>
      <c r="G7" s="86"/>
      <c r="H7" s="58"/>
      <c r="I7" s="59"/>
      <c r="J7" s="59"/>
      <c r="K7" s="59"/>
      <c r="L7" s="59"/>
      <c r="M7" s="59"/>
      <c r="N7" s="59"/>
      <c r="O7" s="69"/>
      <c r="P7" s="69"/>
      <c r="Q7" s="69"/>
      <c r="R7" s="69"/>
      <c r="S7" s="69"/>
      <c r="T7" s="69"/>
      <c r="U7" s="69"/>
      <c r="V7" s="69"/>
      <c r="W7" s="69"/>
      <c r="X7" s="69"/>
      <c r="Y7" s="69"/>
      <c r="Z7" s="69"/>
      <c r="AA7" s="69"/>
      <c r="AB7" s="69"/>
      <c r="AC7" s="69"/>
      <c r="AD7" s="69"/>
      <c r="AE7" s="69"/>
      <c r="AF7" s="69"/>
      <c r="AG7" s="69"/>
      <c r="AH7" s="69"/>
      <c r="AI7" s="69"/>
      <c r="AJ7" s="69"/>
      <c r="AK7" s="69"/>
      <c r="AL7" s="70"/>
    </row>
    <row r="8" spans="1:38" ht="15" customHeight="1" x14ac:dyDescent="0.25">
      <c r="A8" s="95" t="s">
        <v>33</v>
      </c>
      <c r="B8" s="96"/>
      <c r="C8" s="96"/>
      <c r="D8" s="96"/>
      <c r="E8" s="96"/>
      <c r="F8" s="96"/>
      <c r="G8" s="96"/>
      <c r="H8" s="96"/>
      <c r="I8" s="96"/>
      <c r="J8" s="96"/>
      <c r="K8" s="97"/>
      <c r="L8" s="63" t="s">
        <v>21</v>
      </c>
      <c r="M8" s="63"/>
      <c r="N8" s="63"/>
      <c r="O8" s="69"/>
      <c r="P8" s="69"/>
      <c r="Q8" s="69"/>
      <c r="R8" s="69"/>
      <c r="S8" s="69"/>
      <c r="T8" s="69"/>
      <c r="U8" s="69"/>
      <c r="V8" s="69"/>
      <c r="W8" s="69"/>
      <c r="X8" s="69"/>
      <c r="Y8" s="69"/>
      <c r="Z8" s="69"/>
      <c r="AA8" s="69"/>
      <c r="AB8" s="69"/>
      <c r="AC8" s="69"/>
      <c r="AD8" s="69"/>
      <c r="AE8" s="69"/>
      <c r="AF8" s="69"/>
      <c r="AG8" s="69"/>
      <c r="AH8" s="69"/>
      <c r="AI8" s="69"/>
      <c r="AJ8" s="69"/>
      <c r="AK8" s="69"/>
      <c r="AL8" s="70"/>
    </row>
    <row r="9" spans="1:38" x14ac:dyDescent="0.25">
      <c r="A9" s="98"/>
      <c r="B9" s="99"/>
      <c r="C9" s="99"/>
      <c r="D9" s="99"/>
      <c r="E9" s="99"/>
      <c r="F9" s="99"/>
      <c r="G9" s="99"/>
      <c r="H9" s="99"/>
      <c r="I9" s="99"/>
      <c r="J9" s="99"/>
      <c r="K9" s="100"/>
      <c r="L9" s="63"/>
      <c r="M9" s="63"/>
      <c r="N9" s="63"/>
      <c r="O9" s="71"/>
      <c r="P9" s="71"/>
      <c r="Q9" s="71"/>
      <c r="R9" s="71"/>
      <c r="S9" s="71"/>
      <c r="T9" s="71"/>
      <c r="U9" s="71"/>
      <c r="V9" s="71"/>
      <c r="W9" s="71"/>
      <c r="X9" s="71"/>
      <c r="Y9" s="71"/>
      <c r="Z9" s="71"/>
      <c r="AA9" s="71"/>
      <c r="AB9" s="71"/>
      <c r="AC9" s="71"/>
      <c r="AD9" s="71"/>
      <c r="AE9" s="71"/>
      <c r="AF9" s="71"/>
      <c r="AG9" s="71"/>
      <c r="AH9" s="71"/>
      <c r="AI9" s="71"/>
      <c r="AJ9" s="71"/>
      <c r="AK9" s="71"/>
      <c r="AL9" s="72"/>
    </row>
    <row r="10" spans="1:38" ht="33.75" customHeight="1" x14ac:dyDescent="0.25">
      <c r="A10" s="73" t="s">
        <v>37</v>
      </c>
      <c r="B10" s="79" t="s">
        <v>24</v>
      </c>
      <c r="C10" s="79"/>
      <c r="D10" s="79"/>
      <c r="E10" s="80" t="s">
        <v>25</v>
      </c>
      <c r="F10" s="73" t="s">
        <v>38</v>
      </c>
      <c r="G10" s="83" t="s">
        <v>0</v>
      </c>
      <c r="H10" s="84"/>
      <c r="I10" s="84"/>
      <c r="J10" s="85"/>
      <c r="K10" s="107" t="s">
        <v>9</v>
      </c>
      <c r="L10" s="79" t="s">
        <v>5</v>
      </c>
      <c r="M10" s="79"/>
      <c r="N10" s="79"/>
      <c r="O10" s="63" t="s">
        <v>16</v>
      </c>
      <c r="P10" s="63"/>
      <c r="Q10" s="63" t="s">
        <v>17</v>
      </c>
      <c r="R10" s="64"/>
      <c r="S10" s="63" t="s">
        <v>27</v>
      </c>
      <c r="T10" s="64"/>
      <c r="U10" s="73" t="s">
        <v>39</v>
      </c>
      <c r="V10" s="75" t="s">
        <v>18</v>
      </c>
      <c r="W10" s="63" t="s">
        <v>19</v>
      </c>
      <c r="X10" s="63" t="s">
        <v>15</v>
      </c>
      <c r="Y10" s="63" t="s">
        <v>20</v>
      </c>
      <c r="Z10" s="63" t="s">
        <v>28</v>
      </c>
      <c r="AA10" s="63"/>
      <c r="AB10" s="63"/>
      <c r="AC10" s="63"/>
      <c r="AD10" s="63" t="s">
        <v>22</v>
      </c>
      <c r="AE10" s="64"/>
      <c r="AF10" s="63" t="s">
        <v>29</v>
      </c>
      <c r="AG10" s="63"/>
      <c r="AH10" s="63"/>
      <c r="AI10" s="63"/>
      <c r="AJ10" s="63" t="s">
        <v>23</v>
      </c>
      <c r="AK10" s="63"/>
      <c r="AL10" s="63" t="s">
        <v>26</v>
      </c>
    </row>
    <row r="11" spans="1:38" ht="26.25" customHeight="1" x14ac:dyDescent="0.25">
      <c r="A11" s="82"/>
      <c r="B11" s="79"/>
      <c r="C11" s="79"/>
      <c r="D11" s="79"/>
      <c r="E11" s="81"/>
      <c r="F11" s="82"/>
      <c r="G11" s="16" t="s">
        <v>1</v>
      </c>
      <c r="H11" s="16" t="s">
        <v>2</v>
      </c>
      <c r="I11" s="5" t="s">
        <v>3</v>
      </c>
      <c r="J11" s="16" t="s">
        <v>4</v>
      </c>
      <c r="K11" s="82"/>
      <c r="L11" s="79"/>
      <c r="M11" s="79"/>
      <c r="N11" s="79"/>
      <c r="O11" s="63"/>
      <c r="P11" s="63"/>
      <c r="Q11" s="64"/>
      <c r="R11" s="64"/>
      <c r="S11" s="64"/>
      <c r="T11" s="64"/>
      <c r="U11" s="74"/>
      <c r="V11" s="75"/>
      <c r="W11" s="63"/>
      <c r="X11" s="63"/>
      <c r="Y11" s="63"/>
      <c r="Z11" s="63"/>
      <c r="AA11" s="63"/>
      <c r="AB11" s="63"/>
      <c r="AC11" s="63"/>
      <c r="AD11" s="64"/>
      <c r="AE11" s="64"/>
      <c r="AF11" s="63"/>
      <c r="AG11" s="63"/>
      <c r="AH11" s="63"/>
      <c r="AI11" s="63"/>
      <c r="AJ11" s="63"/>
      <c r="AK11" s="63"/>
      <c r="AL11" s="63"/>
    </row>
    <row r="12" spans="1:38" ht="18.75" customHeight="1" x14ac:dyDescent="0.25">
      <c r="A12" s="13"/>
      <c r="B12" s="49"/>
      <c r="C12" s="50"/>
      <c r="D12" s="51"/>
      <c r="E12" s="15"/>
      <c r="F12" s="15"/>
      <c r="G12" s="2"/>
      <c r="H12" s="6"/>
      <c r="I12" s="2"/>
      <c r="J12" s="2"/>
      <c r="K12" s="6"/>
      <c r="L12" s="60"/>
      <c r="M12" s="61"/>
      <c r="N12" s="62"/>
      <c r="O12" s="52"/>
      <c r="P12" s="53"/>
      <c r="Q12" s="52"/>
      <c r="R12" s="53"/>
      <c r="S12" s="49"/>
      <c r="T12" s="51"/>
      <c r="U12" s="14"/>
      <c r="V12" s="6"/>
      <c r="W12" s="6" t="str">
        <f>IF(V12=1,"0%",IF(V12=2,"50%",IF(V12=3,"100%","Null")))</f>
        <v>Null</v>
      </c>
      <c r="X12" s="7" t="b">
        <f>IF(V12=1,0,IF(V12=2,U12/2,IF(V12=3,U12)))</f>
        <v>0</v>
      </c>
      <c r="Y12" s="17" t="e">
        <f>(W12)/1</f>
        <v>#VALUE!</v>
      </c>
      <c r="Z12" s="49"/>
      <c r="AA12" s="50"/>
      <c r="AB12" s="50"/>
      <c r="AC12" s="51"/>
      <c r="AD12" s="49"/>
      <c r="AE12" s="51"/>
      <c r="AF12" s="49"/>
      <c r="AG12" s="50"/>
      <c r="AH12" s="50"/>
      <c r="AI12" s="51"/>
      <c r="AJ12" s="108"/>
      <c r="AK12" s="109"/>
      <c r="AL12" s="8"/>
    </row>
    <row r="13" spans="1:38" ht="17.25" customHeight="1" x14ac:dyDescent="0.25">
      <c r="A13" s="13"/>
      <c r="B13" s="49"/>
      <c r="C13" s="50"/>
      <c r="D13" s="51"/>
      <c r="E13" s="15"/>
      <c r="F13" s="15"/>
      <c r="G13" s="2"/>
      <c r="H13" s="6"/>
      <c r="I13" s="2"/>
      <c r="J13" s="2"/>
      <c r="K13" s="6"/>
      <c r="L13" s="49"/>
      <c r="M13" s="50"/>
      <c r="N13" s="51"/>
      <c r="O13" s="52"/>
      <c r="P13" s="53"/>
      <c r="Q13" s="52"/>
      <c r="R13" s="53"/>
      <c r="S13" s="49"/>
      <c r="T13" s="51"/>
      <c r="U13" s="14"/>
      <c r="V13" s="6"/>
      <c r="W13" s="6" t="str">
        <f t="shared" ref="W13:W16" si="0">IF(V13=1,"0%",IF(V13=2,"50%",IF(V13=3,"100%","Null")))</f>
        <v>Null</v>
      </c>
      <c r="X13" s="7" t="b">
        <f t="shared" ref="X13:X21" si="1">IF(V13=1,0,IF(V13=2,U13/2,IF(V13=3,U13)))</f>
        <v>0</v>
      </c>
      <c r="Y13" s="17" t="e">
        <f t="shared" ref="Y13:Y21" si="2">(W13)/1</f>
        <v>#VALUE!</v>
      </c>
      <c r="Z13" s="49"/>
      <c r="AA13" s="50"/>
      <c r="AB13" s="50"/>
      <c r="AC13" s="51"/>
      <c r="AD13" s="49"/>
      <c r="AE13" s="51"/>
      <c r="AF13" s="49"/>
      <c r="AG13" s="50"/>
      <c r="AH13" s="50"/>
      <c r="AI13" s="51"/>
      <c r="AJ13" s="108"/>
      <c r="AK13" s="109"/>
      <c r="AL13" s="8"/>
    </row>
    <row r="14" spans="1:38" ht="20.25" customHeight="1" x14ac:dyDescent="0.25">
      <c r="A14" s="13"/>
      <c r="B14" s="49"/>
      <c r="C14" s="50"/>
      <c r="D14" s="51"/>
      <c r="E14" s="15"/>
      <c r="F14" s="15"/>
      <c r="G14" s="2"/>
      <c r="H14" s="6"/>
      <c r="I14" s="2"/>
      <c r="J14" s="2"/>
      <c r="K14" s="6"/>
      <c r="L14" s="49"/>
      <c r="M14" s="50"/>
      <c r="N14" s="51"/>
      <c r="O14" s="52"/>
      <c r="P14" s="53"/>
      <c r="Q14" s="52"/>
      <c r="R14" s="53"/>
      <c r="S14" s="49"/>
      <c r="T14" s="51"/>
      <c r="U14" s="14"/>
      <c r="V14" s="6"/>
      <c r="W14" s="6" t="str">
        <f t="shared" si="0"/>
        <v>Null</v>
      </c>
      <c r="X14" s="7" t="b">
        <f t="shared" si="1"/>
        <v>0</v>
      </c>
      <c r="Y14" s="17" t="e">
        <f t="shared" si="2"/>
        <v>#VALUE!</v>
      </c>
      <c r="Z14" s="49"/>
      <c r="AA14" s="50"/>
      <c r="AB14" s="50"/>
      <c r="AC14" s="51"/>
      <c r="AD14" s="49"/>
      <c r="AE14" s="51"/>
      <c r="AF14" s="49"/>
      <c r="AG14" s="50"/>
      <c r="AH14" s="50"/>
      <c r="AI14" s="51"/>
      <c r="AJ14" s="108"/>
      <c r="AK14" s="109"/>
      <c r="AL14" s="8"/>
    </row>
    <row r="15" spans="1:38" ht="19.5" customHeight="1" x14ac:dyDescent="0.25">
      <c r="A15" s="13"/>
      <c r="B15" s="49"/>
      <c r="C15" s="50"/>
      <c r="D15" s="51"/>
      <c r="E15" s="15"/>
      <c r="F15" s="15"/>
      <c r="G15" s="2"/>
      <c r="H15" s="6"/>
      <c r="I15" s="2"/>
      <c r="J15" s="2"/>
      <c r="K15" s="6"/>
      <c r="L15" s="49"/>
      <c r="M15" s="50"/>
      <c r="N15" s="51"/>
      <c r="O15" s="52"/>
      <c r="P15" s="53"/>
      <c r="Q15" s="52"/>
      <c r="R15" s="53"/>
      <c r="S15" s="49"/>
      <c r="T15" s="51"/>
      <c r="U15" s="14"/>
      <c r="V15" s="6"/>
      <c r="W15" s="9" t="str">
        <f t="shared" si="0"/>
        <v>Null</v>
      </c>
      <c r="X15" s="7" t="b">
        <f t="shared" si="1"/>
        <v>0</v>
      </c>
      <c r="Y15" s="17" t="e">
        <f t="shared" si="2"/>
        <v>#VALUE!</v>
      </c>
      <c r="Z15" s="49"/>
      <c r="AA15" s="50"/>
      <c r="AB15" s="50"/>
      <c r="AC15" s="51"/>
      <c r="AD15" s="49"/>
      <c r="AE15" s="51"/>
      <c r="AF15" s="49"/>
      <c r="AG15" s="50"/>
      <c r="AH15" s="50"/>
      <c r="AI15" s="51"/>
      <c r="AJ15" s="108"/>
      <c r="AK15" s="109"/>
      <c r="AL15" s="8"/>
    </row>
    <row r="16" spans="1:38" ht="18" customHeight="1" x14ac:dyDescent="0.25">
      <c r="A16" s="13"/>
      <c r="B16" s="49"/>
      <c r="C16" s="50"/>
      <c r="D16" s="51"/>
      <c r="E16" s="15"/>
      <c r="F16" s="15"/>
      <c r="G16" s="2"/>
      <c r="H16" s="6"/>
      <c r="I16" s="2"/>
      <c r="J16" s="2"/>
      <c r="K16" s="6"/>
      <c r="L16" s="76"/>
      <c r="M16" s="77"/>
      <c r="N16" s="78"/>
      <c r="O16" s="52"/>
      <c r="P16" s="53"/>
      <c r="Q16" s="52"/>
      <c r="R16" s="53"/>
      <c r="S16" s="49"/>
      <c r="T16" s="51"/>
      <c r="U16" s="14"/>
      <c r="V16" s="6"/>
      <c r="W16" s="9" t="str">
        <f t="shared" si="0"/>
        <v>Null</v>
      </c>
      <c r="X16" s="7" t="b">
        <f t="shared" si="1"/>
        <v>0</v>
      </c>
      <c r="Y16" s="17" t="e">
        <f t="shared" si="2"/>
        <v>#VALUE!</v>
      </c>
      <c r="Z16" s="49"/>
      <c r="AA16" s="50"/>
      <c r="AB16" s="50"/>
      <c r="AC16" s="51"/>
      <c r="AD16" s="49"/>
      <c r="AE16" s="51"/>
      <c r="AF16" s="49"/>
      <c r="AG16" s="50"/>
      <c r="AH16" s="50"/>
      <c r="AI16" s="51"/>
      <c r="AJ16" s="108"/>
      <c r="AK16" s="109"/>
      <c r="AL16" s="8"/>
    </row>
    <row r="17" spans="1:38" ht="18.75" customHeight="1" x14ac:dyDescent="0.25">
      <c r="A17" s="13"/>
      <c r="B17" s="49"/>
      <c r="C17" s="50"/>
      <c r="D17" s="51"/>
      <c r="E17" s="13"/>
      <c r="F17" s="13"/>
      <c r="G17" s="2"/>
      <c r="H17" s="6"/>
      <c r="I17" s="2"/>
      <c r="J17" s="2"/>
      <c r="K17" s="6"/>
      <c r="L17" s="49"/>
      <c r="M17" s="50"/>
      <c r="N17" s="51"/>
      <c r="O17" s="52"/>
      <c r="P17" s="53"/>
      <c r="Q17" s="52"/>
      <c r="R17" s="53"/>
      <c r="S17" s="49"/>
      <c r="T17" s="51"/>
      <c r="U17" s="14"/>
      <c r="V17" s="6"/>
      <c r="W17" s="6" t="str">
        <f>IF(V17=1,"0%",IF(V17=2,"50%",IF(V17=3,"100%","Null")))</f>
        <v>Null</v>
      </c>
      <c r="X17" s="7" t="b">
        <f t="shared" si="1"/>
        <v>0</v>
      </c>
      <c r="Y17" s="17" t="e">
        <f t="shared" si="2"/>
        <v>#VALUE!</v>
      </c>
      <c r="Z17" s="49"/>
      <c r="AA17" s="50"/>
      <c r="AB17" s="50"/>
      <c r="AC17" s="51"/>
      <c r="AD17" s="49"/>
      <c r="AE17" s="51"/>
      <c r="AF17" s="49"/>
      <c r="AG17" s="50"/>
      <c r="AH17" s="50"/>
      <c r="AI17" s="51"/>
      <c r="AJ17" s="108"/>
      <c r="AK17" s="109"/>
      <c r="AL17" s="8"/>
    </row>
    <row r="18" spans="1:38" ht="16.5" customHeight="1" x14ac:dyDescent="0.25">
      <c r="A18" s="13"/>
      <c r="B18" s="49"/>
      <c r="C18" s="50"/>
      <c r="D18" s="51"/>
      <c r="E18" s="13"/>
      <c r="F18" s="13"/>
      <c r="G18" s="2"/>
      <c r="H18" s="6"/>
      <c r="I18" s="2"/>
      <c r="J18" s="2"/>
      <c r="K18" s="6"/>
      <c r="L18" s="49"/>
      <c r="M18" s="50"/>
      <c r="N18" s="51"/>
      <c r="O18" s="52"/>
      <c r="P18" s="53"/>
      <c r="Q18" s="52"/>
      <c r="R18" s="53"/>
      <c r="S18" s="49"/>
      <c r="T18" s="51"/>
      <c r="U18" s="14"/>
      <c r="V18" s="6"/>
      <c r="W18" s="6" t="str">
        <f t="shared" ref="W18:W21" si="3">IF(V18=1,"0%",IF(V18=2,"50%",IF(V18=3,"100%","Null")))</f>
        <v>Null</v>
      </c>
      <c r="X18" s="7" t="b">
        <f t="shared" si="1"/>
        <v>0</v>
      </c>
      <c r="Y18" s="17" t="e">
        <f t="shared" si="2"/>
        <v>#VALUE!</v>
      </c>
      <c r="Z18" s="49"/>
      <c r="AA18" s="50"/>
      <c r="AB18" s="50"/>
      <c r="AC18" s="51"/>
      <c r="AD18" s="49"/>
      <c r="AE18" s="51"/>
      <c r="AF18" s="49"/>
      <c r="AG18" s="50"/>
      <c r="AH18" s="50"/>
      <c r="AI18" s="51"/>
      <c r="AJ18" s="108"/>
      <c r="AK18" s="109"/>
      <c r="AL18" s="8"/>
    </row>
    <row r="19" spans="1:38" ht="20.25" customHeight="1" x14ac:dyDescent="0.25">
      <c r="A19" s="13"/>
      <c r="B19" s="49"/>
      <c r="C19" s="50"/>
      <c r="D19" s="51"/>
      <c r="E19" s="13"/>
      <c r="F19" s="13"/>
      <c r="G19" s="2"/>
      <c r="H19" s="6"/>
      <c r="I19" s="2"/>
      <c r="J19" s="2"/>
      <c r="K19" s="6"/>
      <c r="L19" s="49"/>
      <c r="M19" s="50"/>
      <c r="N19" s="51"/>
      <c r="O19" s="52"/>
      <c r="P19" s="53"/>
      <c r="Q19" s="52"/>
      <c r="R19" s="53"/>
      <c r="S19" s="49"/>
      <c r="T19" s="51"/>
      <c r="U19" s="14"/>
      <c r="V19" s="6"/>
      <c r="W19" s="6" t="str">
        <f t="shared" si="3"/>
        <v>Null</v>
      </c>
      <c r="X19" s="7" t="b">
        <f t="shared" si="1"/>
        <v>0</v>
      </c>
      <c r="Y19" s="17" t="e">
        <f t="shared" si="2"/>
        <v>#VALUE!</v>
      </c>
      <c r="Z19" s="49"/>
      <c r="AA19" s="50"/>
      <c r="AB19" s="50"/>
      <c r="AC19" s="51"/>
      <c r="AD19" s="49"/>
      <c r="AE19" s="51"/>
      <c r="AF19" s="49"/>
      <c r="AG19" s="50"/>
      <c r="AH19" s="50"/>
      <c r="AI19" s="51"/>
      <c r="AJ19" s="108"/>
      <c r="AK19" s="109"/>
      <c r="AL19" s="8"/>
    </row>
    <row r="20" spans="1:38" ht="19.5" customHeight="1" x14ac:dyDescent="0.25">
      <c r="A20" s="13"/>
      <c r="B20" s="49"/>
      <c r="C20" s="50"/>
      <c r="D20" s="51"/>
      <c r="E20" s="13"/>
      <c r="F20" s="13"/>
      <c r="G20" s="2"/>
      <c r="H20" s="2"/>
      <c r="I20" s="6"/>
      <c r="J20" s="2"/>
      <c r="K20" s="6"/>
      <c r="L20" s="49"/>
      <c r="M20" s="50"/>
      <c r="N20" s="51"/>
      <c r="O20" s="52"/>
      <c r="P20" s="53"/>
      <c r="Q20" s="52"/>
      <c r="R20" s="53"/>
      <c r="S20" s="49"/>
      <c r="T20" s="51"/>
      <c r="U20" s="14"/>
      <c r="V20" s="6"/>
      <c r="W20" s="6" t="str">
        <f t="shared" si="3"/>
        <v>Null</v>
      </c>
      <c r="X20" s="7" t="b">
        <f t="shared" si="1"/>
        <v>0</v>
      </c>
      <c r="Y20" s="17" t="e">
        <f t="shared" si="2"/>
        <v>#VALUE!</v>
      </c>
      <c r="Z20" s="49"/>
      <c r="AA20" s="50"/>
      <c r="AB20" s="50"/>
      <c r="AC20" s="51"/>
      <c r="AD20" s="49"/>
      <c r="AE20" s="51"/>
      <c r="AF20" s="49"/>
      <c r="AG20" s="50"/>
      <c r="AH20" s="50"/>
      <c r="AI20" s="51"/>
      <c r="AJ20" s="108"/>
      <c r="AK20" s="109"/>
      <c r="AL20" s="8"/>
    </row>
    <row r="21" spans="1:38" ht="19.5" customHeight="1" x14ac:dyDescent="0.25">
      <c r="A21" s="13"/>
      <c r="B21" s="49"/>
      <c r="C21" s="50"/>
      <c r="D21" s="51"/>
      <c r="E21" s="13"/>
      <c r="F21" s="13"/>
      <c r="G21" s="2"/>
      <c r="H21" s="6"/>
      <c r="I21" s="2"/>
      <c r="J21" s="2"/>
      <c r="K21" s="6"/>
      <c r="L21" s="49"/>
      <c r="M21" s="50"/>
      <c r="N21" s="51"/>
      <c r="O21" s="52"/>
      <c r="P21" s="53"/>
      <c r="Q21" s="52"/>
      <c r="R21" s="53"/>
      <c r="S21" s="49"/>
      <c r="T21" s="51"/>
      <c r="U21" s="14"/>
      <c r="V21" s="6"/>
      <c r="W21" s="6" t="str">
        <f t="shared" si="3"/>
        <v>Null</v>
      </c>
      <c r="X21" s="7" t="b">
        <f t="shared" si="1"/>
        <v>0</v>
      </c>
      <c r="Y21" s="17" t="e">
        <f t="shared" si="2"/>
        <v>#VALUE!</v>
      </c>
      <c r="Z21" s="49"/>
      <c r="AA21" s="50"/>
      <c r="AB21" s="50"/>
      <c r="AC21" s="51"/>
      <c r="AD21" s="49"/>
      <c r="AE21" s="51"/>
      <c r="AF21" s="49"/>
      <c r="AG21" s="50"/>
      <c r="AH21" s="50"/>
      <c r="AI21" s="51"/>
      <c r="AJ21" s="108"/>
      <c r="AK21" s="109"/>
      <c r="AL21" s="8"/>
    </row>
    <row r="22" spans="1:38" ht="20.25" customHeight="1" x14ac:dyDescent="0.25">
      <c r="A22" s="10"/>
      <c r="B22" s="10"/>
      <c r="C22" s="10"/>
      <c r="D22" s="10"/>
      <c r="E22" s="10"/>
      <c r="F22" s="10"/>
      <c r="G22" s="10"/>
      <c r="H22" s="10"/>
      <c r="I22" s="10"/>
      <c r="J22" s="10"/>
      <c r="K22" s="10"/>
      <c r="L22" s="10"/>
      <c r="M22" s="10"/>
      <c r="N22" s="10"/>
      <c r="O22" s="10"/>
      <c r="P22" s="10"/>
      <c r="Q22" s="10"/>
      <c r="R22" s="10"/>
      <c r="S22" s="10"/>
      <c r="T22" s="10"/>
      <c r="U22" s="10"/>
      <c r="V22" s="10"/>
      <c r="W22" s="10"/>
      <c r="X22" s="18">
        <f>SUM(X12:X21)</f>
        <v>0</v>
      </c>
      <c r="Y22" s="10"/>
      <c r="Z22" s="11"/>
      <c r="AA22" s="11"/>
      <c r="AB22" s="11"/>
      <c r="AC22" s="11"/>
      <c r="AD22" s="10"/>
      <c r="AE22" s="10"/>
      <c r="AF22" s="10"/>
      <c r="AG22" s="10"/>
      <c r="AH22" s="10"/>
      <c r="AI22" s="10"/>
      <c r="AJ22" s="10"/>
      <c r="AK22" s="10"/>
      <c r="AL22" s="10"/>
    </row>
    <row r="23" spans="1:38" ht="80.25" customHeight="1" x14ac:dyDescent="0.25"/>
    <row r="24" spans="1:38" ht="69.75" customHeight="1" x14ac:dyDescent="0.25"/>
    <row r="25" spans="1:38" ht="77.25" customHeight="1" x14ac:dyDescent="0.25"/>
    <row r="26" spans="1:38" ht="63.75" customHeight="1" x14ac:dyDescent="0.25"/>
    <row r="27" spans="1:38" ht="53.25" customHeight="1" x14ac:dyDescent="0.25"/>
    <row r="28" spans="1:38" ht="95.25" customHeight="1" x14ac:dyDescent="0.25"/>
    <row r="29" spans="1:38" ht="78.75" customHeight="1" x14ac:dyDescent="0.25"/>
    <row r="30" spans="1:38" ht="25.5" customHeight="1" x14ac:dyDescent="0.25"/>
    <row r="31" spans="1:38" ht="25.5" customHeight="1" x14ac:dyDescent="0.25"/>
    <row r="32" spans="1:38" ht="31.5" customHeight="1" x14ac:dyDescent="0.25"/>
    <row r="33" ht="21" customHeight="1" x14ac:dyDescent="0.25"/>
    <row r="34" ht="21" customHeight="1" x14ac:dyDescent="0.25"/>
    <row r="35" ht="20.25" customHeight="1" x14ac:dyDescent="0.25"/>
    <row r="36" ht="21.75" customHeight="1" x14ac:dyDescent="0.25"/>
    <row r="37" ht="17.25" customHeight="1" x14ac:dyDescent="0.25"/>
    <row r="38" ht="18" customHeight="1" x14ac:dyDescent="0.25"/>
    <row r="39" ht="18" customHeight="1" x14ac:dyDescent="0.25"/>
    <row r="40" ht="22.5" customHeight="1" x14ac:dyDescent="0.25"/>
    <row r="41" ht="21" customHeight="1" x14ac:dyDescent="0.25"/>
    <row r="42" ht="20.25" customHeight="1" x14ac:dyDescent="0.25"/>
    <row r="43" ht="19.5" customHeight="1" x14ac:dyDescent="0.25"/>
    <row r="44" ht="20.25" customHeight="1" x14ac:dyDescent="0.25"/>
    <row r="45" ht="21" customHeight="1" x14ac:dyDescent="0.25"/>
    <row r="46" ht="18" customHeight="1" x14ac:dyDescent="0.25"/>
    <row r="47" ht="19.5" customHeight="1" x14ac:dyDescent="0.25"/>
    <row r="48" ht="18" customHeight="1" x14ac:dyDescent="0.25"/>
    <row r="49" ht="27.75" customHeight="1" x14ac:dyDescent="0.25"/>
    <row r="50" ht="21.75" customHeight="1" x14ac:dyDescent="0.25"/>
    <row r="51" ht="24" customHeight="1" x14ac:dyDescent="0.25"/>
    <row r="52" ht="18" customHeight="1" x14ac:dyDescent="0.25"/>
    <row r="53" ht="21" customHeight="1" x14ac:dyDescent="0.25"/>
    <row r="54" ht="18.75" customHeight="1" x14ac:dyDescent="0.25"/>
    <row r="55" ht="24" customHeight="1" x14ac:dyDescent="0.25"/>
    <row r="56" ht="27" customHeight="1" x14ac:dyDescent="0.25"/>
    <row r="57" ht="25.5" customHeight="1" x14ac:dyDescent="0.25"/>
    <row r="58" ht="18" customHeight="1" x14ac:dyDescent="0.25"/>
    <row r="59" ht="18" customHeight="1" x14ac:dyDescent="0.25"/>
    <row r="60" ht="18.75" customHeight="1" x14ac:dyDescent="0.25"/>
    <row r="61" ht="15" customHeight="1" x14ac:dyDescent="0.25"/>
    <row r="62" ht="23.25" customHeight="1" x14ac:dyDescent="0.25"/>
    <row r="63" ht="21" customHeight="1" x14ac:dyDescent="0.25"/>
    <row r="64" ht="19.5" customHeight="1" x14ac:dyDescent="0.25"/>
    <row r="65" ht="17.25" customHeight="1" x14ac:dyDescent="0.25"/>
  </sheetData>
  <mergeCells count="126">
    <mergeCell ref="Z17:AC17"/>
    <mergeCell ref="AD17:AE17"/>
    <mergeCell ref="AF17:AI17"/>
    <mergeCell ref="AJ17:AK17"/>
    <mergeCell ref="Z18:AC18"/>
    <mergeCell ref="AD18:AE18"/>
    <mergeCell ref="AF18:AI18"/>
    <mergeCell ref="AJ18:AK18"/>
    <mergeCell ref="Z19:AC19"/>
    <mergeCell ref="AD19:AE19"/>
    <mergeCell ref="AF19:AI19"/>
    <mergeCell ref="AJ19:AK19"/>
    <mergeCell ref="AJ14:AK14"/>
    <mergeCell ref="Z15:AC15"/>
    <mergeCell ref="AD15:AE15"/>
    <mergeCell ref="AF15:AI15"/>
    <mergeCell ref="AJ15:AK15"/>
    <mergeCell ref="Z16:AC16"/>
    <mergeCell ref="AD16:AE16"/>
    <mergeCell ref="AF16:AI16"/>
    <mergeCell ref="AJ16:AK16"/>
    <mergeCell ref="AL10:AL11"/>
    <mergeCell ref="Z12:AC12"/>
    <mergeCell ref="AD12:AE12"/>
    <mergeCell ref="AF12:AI12"/>
    <mergeCell ref="AJ12:AK12"/>
    <mergeCell ref="Z13:AC13"/>
    <mergeCell ref="AD13:AE13"/>
    <mergeCell ref="AF13:AI13"/>
    <mergeCell ref="AJ13:AK13"/>
    <mergeCell ref="AJ20:AK20"/>
    <mergeCell ref="Z21:AC21"/>
    <mergeCell ref="AD21:AE21"/>
    <mergeCell ref="AF21:AI21"/>
    <mergeCell ref="AJ21:AK21"/>
    <mergeCell ref="O19:P19"/>
    <mergeCell ref="Q19:R19"/>
    <mergeCell ref="S19:T19"/>
    <mergeCell ref="Q18:R18"/>
    <mergeCell ref="S18:T18"/>
    <mergeCell ref="O18:P18"/>
    <mergeCell ref="O21:P21"/>
    <mergeCell ref="Q21:R21"/>
    <mergeCell ref="S21:T21"/>
    <mergeCell ref="Q20:R20"/>
    <mergeCell ref="S20:T20"/>
    <mergeCell ref="O20:P20"/>
    <mergeCell ref="Z20:AC20"/>
    <mergeCell ref="AD20:AE20"/>
    <mergeCell ref="AF20:AI20"/>
    <mergeCell ref="O17:P17"/>
    <mergeCell ref="Q17:R17"/>
    <mergeCell ref="S17:T17"/>
    <mergeCell ref="O16:P16"/>
    <mergeCell ref="Q15:R15"/>
    <mergeCell ref="S15:T15"/>
    <mergeCell ref="Q16:R16"/>
    <mergeCell ref="S16:T16"/>
    <mergeCell ref="O15:P15"/>
    <mergeCell ref="O14:P14"/>
    <mergeCell ref="A1:B2"/>
    <mergeCell ref="A3:G3"/>
    <mergeCell ref="H3:N3"/>
    <mergeCell ref="A4:B4"/>
    <mergeCell ref="C4:D7"/>
    <mergeCell ref="E4:G4"/>
    <mergeCell ref="E5:G5"/>
    <mergeCell ref="E6:G6"/>
    <mergeCell ref="E7:G7"/>
    <mergeCell ref="A8:K9"/>
    <mergeCell ref="L8:N9"/>
    <mergeCell ref="C1:AI2"/>
    <mergeCell ref="A10:A11"/>
    <mergeCell ref="K10:K11"/>
    <mergeCell ref="L10:N11"/>
    <mergeCell ref="Z14:AC14"/>
    <mergeCell ref="AD14:AE14"/>
    <mergeCell ref="AF14:AI14"/>
    <mergeCell ref="AJ1:AK1"/>
    <mergeCell ref="AJ2:AK2"/>
    <mergeCell ref="O3:AL9"/>
    <mergeCell ref="B17:D17"/>
    <mergeCell ref="L17:N17"/>
    <mergeCell ref="B18:D18"/>
    <mergeCell ref="L18:N18"/>
    <mergeCell ref="B19:D19"/>
    <mergeCell ref="L19:N19"/>
    <mergeCell ref="X10:X11"/>
    <mergeCell ref="U10:U11"/>
    <mergeCell ref="V10:V11"/>
    <mergeCell ref="W10:W11"/>
    <mergeCell ref="Y10:Y11"/>
    <mergeCell ref="Z10:AC11"/>
    <mergeCell ref="AD10:AE11"/>
    <mergeCell ref="AF10:AI11"/>
    <mergeCell ref="AJ10:AK11"/>
    <mergeCell ref="B16:D16"/>
    <mergeCell ref="L16:N16"/>
    <mergeCell ref="B10:D11"/>
    <mergeCell ref="E10:E11"/>
    <mergeCell ref="F10:F11"/>
    <mergeCell ref="G10:J10"/>
    <mergeCell ref="B20:D20"/>
    <mergeCell ref="L20:N20"/>
    <mergeCell ref="B21:D21"/>
    <mergeCell ref="L21:N21"/>
    <mergeCell ref="Q14:R14"/>
    <mergeCell ref="S14:T14"/>
    <mergeCell ref="H4:N7"/>
    <mergeCell ref="B12:D12"/>
    <mergeCell ref="L12:N12"/>
    <mergeCell ref="B13:D13"/>
    <mergeCell ref="L13:N13"/>
    <mergeCell ref="B14:D14"/>
    <mergeCell ref="L14:N14"/>
    <mergeCell ref="B15:D15"/>
    <mergeCell ref="L15:N15"/>
    <mergeCell ref="O13:P13"/>
    <mergeCell ref="Q13:R13"/>
    <mergeCell ref="S13:T13"/>
    <mergeCell ref="O12:P12"/>
    <mergeCell ref="Q12:R12"/>
    <mergeCell ref="S12:T12"/>
    <mergeCell ref="O10:P11"/>
    <mergeCell ref="Q10:R11"/>
    <mergeCell ref="S10:T11"/>
  </mergeCells>
  <conditionalFormatting sqref="Q12:Q13 O12:O15 Q15 B12:B21 G12:L21">
    <cfRule type="expression" priority="19">
      <formula>"si numero (1=0%); sino numero (2=50%); sino numero (3=100%)"</formula>
    </cfRule>
  </conditionalFormatting>
  <conditionalFormatting sqref="V12:W22">
    <cfRule type="colorScale" priority="18">
      <colorScale>
        <cfvo type="num" val="1"/>
        <cfvo type="num" val="2"/>
        <cfvo type="num" val="3"/>
        <color rgb="FFFF0000"/>
        <color rgb="FFFFFF00"/>
        <color rgb="FF00B050"/>
      </colorScale>
    </cfRule>
  </conditionalFormatting>
  <conditionalFormatting sqref="Q14">
    <cfRule type="expression" priority="17">
      <formula>"si numero (1=0%); sino numero (2=50%); sino numero (3=100%)"</formula>
    </cfRule>
  </conditionalFormatting>
  <conditionalFormatting sqref="O16">
    <cfRule type="expression" priority="16">
      <formula>"si numero (1=0%); sino numero (2=50%); sino numero (3=100%)"</formula>
    </cfRule>
  </conditionalFormatting>
  <conditionalFormatting sqref="O17">
    <cfRule type="expression" priority="15">
      <formula>"si numero (1=0%); sino numero (2=50%); sino numero (3=100%)"</formula>
    </cfRule>
  </conditionalFormatting>
  <conditionalFormatting sqref="O18">
    <cfRule type="expression" priority="14">
      <formula>"si numero (1=0%); sino numero (2=50%); sino numero (3=100%)"</formula>
    </cfRule>
  </conditionalFormatting>
  <conditionalFormatting sqref="O19">
    <cfRule type="expression" priority="13">
      <formula>"si numero (1=0%); sino numero (2=50%); sino numero (3=100%)"</formula>
    </cfRule>
  </conditionalFormatting>
  <conditionalFormatting sqref="O20">
    <cfRule type="expression" priority="12">
      <formula>"si numero (1=0%); sino numero (2=50%); sino numero (3=100%)"</formula>
    </cfRule>
  </conditionalFormatting>
  <conditionalFormatting sqref="O21">
    <cfRule type="expression" priority="11">
      <formula>"si numero (1=0%); sino numero (2=50%); sino numero (3=100%)"</formula>
    </cfRule>
  </conditionalFormatting>
  <conditionalFormatting sqref="Q16">
    <cfRule type="expression" priority="10">
      <formula>"si numero (1=0%); sino numero (2=50%); sino numero (3=100%)"</formula>
    </cfRule>
  </conditionalFormatting>
  <conditionalFormatting sqref="Q17">
    <cfRule type="expression" priority="9">
      <formula>"si numero (1=0%); sino numero (2=50%); sino numero (3=100%)"</formula>
    </cfRule>
  </conditionalFormatting>
  <conditionalFormatting sqref="Q18">
    <cfRule type="expression" priority="8">
      <formula>"si numero (1=0%); sino numero (2=50%); sino numero (3=100%)"</formula>
    </cfRule>
  </conditionalFormatting>
  <conditionalFormatting sqref="Q19">
    <cfRule type="expression" priority="7">
      <formula>"si numero (1=0%); sino numero (2=50%); sino numero (3=100%)"</formula>
    </cfRule>
  </conditionalFormatting>
  <conditionalFormatting sqref="Q20">
    <cfRule type="expression" priority="6">
      <formula>"si numero (1=0%); sino numero (2=50%); sino numero (3=100%)"</formula>
    </cfRule>
  </conditionalFormatting>
  <conditionalFormatting sqref="Q21">
    <cfRule type="expression" priority="5">
      <formula>"si numero (1=0%); sino numero (2=50%); sino numero (3=100%)"</formula>
    </cfRule>
  </conditionalFormatting>
  <conditionalFormatting sqref="AD12:AE21">
    <cfRule type="containsText" dxfId="3" priority="3" operator="containsText" text="SI">
      <formula>NOT(ISERROR(SEARCH("SI",AD12)))</formula>
    </cfRule>
    <cfRule type="containsText" dxfId="2" priority="4" operator="containsText" text="NO">
      <formula>NOT(ISERROR(SEARCH("NO",AD12)))</formula>
    </cfRule>
  </conditionalFormatting>
  <conditionalFormatting sqref="AJ12:AK21">
    <cfRule type="containsText" dxfId="1" priority="2" operator="containsText" text="NO">
      <formula>NOT(ISERROR(SEARCH("NO",AJ12)))</formula>
    </cfRule>
  </conditionalFormatting>
  <conditionalFormatting sqref="AJ12:AK21">
    <cfRule type="containsText" dxfId="0" priority="1" operator="containsText" text="SI">
      <formula>NOT(ISERROR(SEARCH("SI",AJ12)))</formula>
    </cfRule>
  </conditionalFormatting>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61"/>
  <sheetViews>
    <sheetView tabSelected="1" view="pageBreakPreview" topLeftCell="B1" zoomScale="90" zoomScaleNormal="90" zoomScaleSheetLayoutView="90" workbookViewId="0">
      <selection activeCell="G10" sqref="G10"/>
    </sheetView>
  </sheetViews>
  <sheetFormatPr baseColWidth="10" defaultRowHeight="14.25" x14ac:dyDescent="0.2"/>
  <cols>
    <col min="1" max="1" width="11.42578125" style="45"/>
    <col min="2" max="2" width="9.140625" style="24" customWidth="1"/>
    <col min="3" max="3" width="8" style="24" customWidth="1"/>
    <col min="4" max="4" width="12.5703125" style="24" customWidth="1"/>
    <col min="5" max="7" width="28.7109375" style="24" customWidth="1"/>
    <col min="8" max="8" width="5.42578125" style="26" customWidth="1"/>
    <col min="9" max="9" width="5.7109375" style="26" customWidth="1"/>
    <col min="10" max="10" width="28.7109375" style="24" customWidth="1"/>
    <col min="11" max="11" width="5.7109375" style="24" customWidth="1"/>
    <col min="12" max="12" width="5.5703125" style="24" customWidth="1"/>
    <col min="13" max="13" width="12.7109375" style="24" customWidth="1"/>
    <col min="14" max="14" width="26.28515625" style="24" customWidth="1"/>
    <col min="15" max="16384" width="11.42578125" style="24"/>
  </cols>
  <sheetData>
    <row r="1" spans="2:56" ht="41.25" customHeight="1" x14ac:dyDescent="0.2">
      <c r="B1" s="112"/>
      <c r="C1" s="112"/>
      <c r="D1" s="112"/>
      <c r="E1" s="121" t="s">
        <v>61</v>
      </c>
      <c r="F1" s="122"/>
      <c r="G1" s="122"/>
      <c r="H1" s="122"/>
      <c r="I1" s="122"/>
      <c r="J1" s="122"/>
      <c r="K1" s="122"/>
      <c r="L1" s="123"/>
      <c r="M1" s="19" t="s">
        <v>31</v>
      </c>
      <c r="N1" s="20" t="s">
        <v>54</v>
      </c>
    </row>
    <row r="2" spans="2:56" ht="32.25" customHeight="1" x14ac:dyDescent="0.2">
      <c r="B2" s="112"/>
      <c r="C2" s="112"/>
      <c r="D2" s="112"/>
      <c r="E2" s="124"/>
      <c r="F2" s="125"/>
      <c r="G2" s="125"/>
      <c r="H2" s="125"/>
      <c r="I2" s="125"/>
      <c r="J2" s="125"/>
      <c r="K2" s="125"/>
      <c r="L2" s="126"/>
      <c r="M2" s="19" t="s">
        <v>32</v>
      </c>
      <c r="N2" s="20" t="s">
        <v>34</v>
      </c>
    </row>
    <row r="3" spans="2:56" ht="23.25" customHeight="1" thickBot="1" x14ac:dyDescent="0.25">
      <c r="B3" s="35"/>
      <c r="C3" s="35"/>
      <c r="D3" s="35"/>
      <c r="E3" s="21"/>
      <c r="F3" s="21"/>
      <c r="G3" s="21"/>
      <c r="H3" s="21"/>
      <c r="I3" s="21"/>
      <c r="J3" s="21"/>
      <c r="K3" s="21"/>
      <c r="L3" s="21"/>
      <c r="M3" s="22"/>
      <c r="N3" s="23"/>
    </row>
    <row r="4" spans="2:56" ht="20.25" customHeight="1" thickBot="1" x14ac:dyDescent="0.25">
      <c r="B4" s="129" t="s">
        <v>59</v>
      </c>
      <c r="C4" s="130"/>
      <c r="D4" s="130"/>
      <c r="E4" s="131"/>
      <c r="F4" s="132" t="s">
        <v>68</v>
      </c>
      <c r="G4" s="133"/>
      <c r="H4" s="145" t="s">
        <v>63</v>
      </c>
      <c r="I4" s="146"/>
      <c r="J4" s="147"/>
      <c r="K4" s="148">
        <v>43711</v>
      </c>
      <c r="L4" s="149"/>
      <c r="M4" s="149"/>
      <c r="N4" s="150"/>
    </row>
    <row r="5" spans="2:56" ht="20.25" customHeight="1" thickBot="1" x14ac:dyDescent="0.25">
      <c r="B5" s="129" t="s">
        <v>67</v>
      </c>
      <c r="C5" s="130"/>
      <c r="D5" s="130"/>
      <c r="E5" s="131"/>
      <c r="F5" s="138" t="s">
        <v>56</v>
      </c>
      <c r="G5" s="138"/>
      <c r="H5" s="154" t="s">
        <v>64</v>
      </c>
      <c r="I5" s="155"/>
      <c r="J5" s="156"/>
      <c r="K5" s="151" t="s">
        <v>70</v>
      </c>
      <c r="L5" s="152"/>
      <c r="M5" s="152"/>
      <c r="N5" s="153"/>
    </row>
    <row r="6" spans="2:56" ht="12" customHeight="1" thickBot="1" x14ac:dyDescent="0.25">
      <c r="B6" s="157"/>
      <c r="C6" s="157"/>
      <c r="D6" s="157"/>
      <c r="E6" s="157"/>
      <c r="F6" s="157"/>
      <c r="G6" s="157"/>
      <c r="H6" s="157"/>
      <c r="I6" s="157"/>
      <c r="J6" s="157"/>
      <c r="K6" s="157"/>
      <c r="L6" s="157"/>
      <c r="M6" s="157"/>
      <c r="N6" s="157"/>
    </row>
    <row r="7" spans="2:56" ht="28.5" customHeight="1" thickBot="1" x14ac:dyDescent="0.25">
      <c r="B7" s="157"/>
      <c r="C7" s="157"/>
      <c r="D7" s="157"/>
      <c r="E7" s="157"/>
      <c r="F7" s="157"/>
      <c r="G7" s="157"/>
      <c r="H7" s="157"/>
      <c r="I7" s="157"/>
      <c r="J7" s="142" t="s">
        <v>66</v>
      </c>
      <c r="K7" s="143"/>
      <c r="L7" s="143"/>
      <c r="M7" s="143"/>
      <c r="N7" s="144"/>
    </row>
    <row r="8" spans="2:56" ht="51" customHeight="1" thickBot="1" x14ac:dyDescent="0.25">
      <c r="B8" s="139" t="s">
        <v>62</v>
      </c>
      <c r="C8" s="140"/>
      <c r="D8" s="141"/>
      <c r="E8" s="159" t="s">
        <v>42</v>
      </c>
      <c r="F8" s="136" t="s">
        <v>44</v>
      </c>
      <c r="G8" s="136" t="s">
        <v>45</v>
      </c>
      <c r="H8" s="134" t="s">
        <v>46</v>
      </c>
      <c r="I8" s="134" t="s">
        <v>47</v>
      </c>
      <c r="J8" s="136" t="s">
        <v>48</v>
      </c>
      <c r="K8" s="134" t="s">
        <v>50</v>
      </c>
      <c r="L8" s="134" t="s">
        <v>60</v>
      </c>
      <c r="M8" s="134" t="s">
        <v>52</v>
      </c>
      <c r="N8" s="161" t="s">
        <v>49</v>
      </c>
      <c r="BB8" s="24" t="s">
        <v>56</v>
      </c>
    </row>
    <row r="9" spans="2:56" ht="37.5" customHeight="1" thickBot="1" x14ac:dyDescent="0.25">
      <c r="B9" s="39" t="s">
        <v>40</v>
      </c>
      <c r="C9" s="40" t="s">
        <v>41</v>
      </c>
      <c r="D9" s="41" t="s">
        <v>43</v>
      </c>
      <c r="E9" s="160"/>
      <c r="F9" s="158"/>
      <c r="G9" s="137"/>
      <c r="H9" s="135"/>
      <c r="I9" s="135"/>
      <c r="J9" s="137"/>
      <c r="K9" s="135"/>
      <c r="L9" s="135"/>
      <c r="M9" s="135"/>
      <c r="N9" s="162"/>
      <c r="BB9" s="24" t="s">
        <v>55</v>
      </c>
    </row>
    <row r="10" spans="2:56" ht="157.5" customHeight="1" x14ac:dyDescent="0.2">
      <c r="B10" s="113"/>
      <c r="C10" s="113" t="s">
        <v>65</v>
      </c>
      <c r="D10" s="113" t="s">
        <v>71</v>
      </c>
      <c r="E10" s="116" t="s">
        <v>72</v>
      </c>
      <c r="F10" s="118" t="s">
        <v>73</v>
      </c>
      <c r="G10" s="44" t="s">
        <v>75</v>
      </c>
      <c r="H10" s="42">
        <v>44530</v>
      </c>
      <c r="I10" s="42">
        <v>44742</v>
      </c>
      <c r="J10" s="47"/>
      <c r="K10" s="36">
        <v>16.66</v>
      </c>
      <c r="L10" s="37"/>
      <c r="M10" s="38">
        <f>IF(L10=1,0,IF(L10=2,K10/2,IF(L10=3,K10)))/100</f>
        <v>0</v>
      </c>
      <c r="N10" s="43" t="s">
        <v>77</v>
      </c>
      <c r="BB10" s="32" t="s">
        <v>57</v>
      </c>
    </row>
    <row r="11" spans="2:56" ht="73.5" customHeight="1" x14ac:dyDescent="0.2">
      <c r="B11" s="114"/>
      <c r="C11" s="114"/>
      <c r="D11" s="114"/>
      <c r="E11" s="116"/>
      <c r="F11" s="119"/>
      <c r="G11" s="44" t="s">
        <v>74</v>
      </c>
      <c r="H11" s="42">
        <v>44530</v>
      </c>
      <c r="I11" s="42">
        <v>44742</v>
      </c>
      <c r="J11" s="47"/>
      <c r="K11" s="36">
        <v>16.66</v>
      </c>
      <c r="L11" s="37"/>
      <c r="M11" s="38"/>
      <c r="N11" s="43" t="s">
        <v>69</v>
      </c>
      <c r="BB11" s="32"/>
    </row>
    <row r="12" spans="2:56" ht="73.5" customHeight="1" x14ac:dyDescent="0.2">
      <c r="B12" s="115"/>
      <c r="C12" s="115"/>
      <c r="D12" s="115"/>
      <c r="E12" s="117"/>
      <c r="F12" s="120"/>
      <c r="G12" s="44" t="s">
        <v>76</v>
      </c>
      <c r="H12" s="42">
        <v>44530</v>
      </c>
      <c r="I12" s="42">
        <v>44895</v>
      </c>
      <c r="J12" s="47"/>
      <c r="K12" s="36">
        <v>16.66</v>
      </c>
      <c r="L12" s="37"/>
      <c r="M12" s="38"/>
      <c r="N12" s="43" t="s">
        <v>78</v>
      </c>
      <c r="BB12" s="32"/>
    </row>
    <row r="13" spans="2:56" ht="114.75" customHeight="1" x14ac:dyDescent="0.2">
      <c r="B13" s="111"/>
      <c r="C13" s="111" t="s">
        <v>65</v>
      </c>
      <c r="D13" s="111" t="s">
        <v>79</v>
      </c>
      <c r="E13" s="110" t="s">
        <v>80</v>
      </c>
      <c r="F13" s="112" t="s">
        <v>81</v>
      </c>
      <c r="G13" s="46" t="s">
        <v>82</v>
      </c>
      <c r="H13" s="42">
        <v>44530</v>
      </c>
      <c r="I13" s="42">
        <v>44742</v>
      </c>
      <c r="J13" s="33"/>
      <c r="K13" s="36">
        <v>16.66</v>
      </c>
      <c r="L13" s="6"/>
      <c r="M13" s="48">
        <f t="shared" ref="M13" si="0">IF(L13=1,0,IF(L13=2,K13/2,IF(L13=3,K13)))/100</f>
        <v>0</v>
      </c>
      <c r="N13" s="34" t="s">
        <v>69</v>
      </c>
      <c r="BB13" s="32" t="s">
        <v>58</v>
      </c>
      <c r="BC13" s="25"/>
      <c r="BD13" s="25"/>
    </row>
    <row r="14" spans="2:56" ht="71.25" x14ac:dyDescent="0.2">
      <c r="B14" s="111"/>
      <c r="C14" s="111"/>
      <c r="D14" s="111"/>
      <c r="E14" s="110"/>
      <c r="F14" s="112"/>
      <c r="G14" s="46" t="s">
        <v>83</v>
      </c>
      <c r="H14" s="42">
        <v>44530</v>
      </c>
      <c r="I14" s="42">
        <v>44895</v>
      </c>
      <c r="J14" s="33"/>
      <c r="K14" s="36">
        <v>16.66</v>
      </c>
      <c r="L14" s="6"/>
      <c r="M14" s="48"/>
      <c r="N14" s="34" t="s">
        <v>69</v>
      </c>
      <c r="BB14" s="32"/>
      <c r="BC14" s="25"/>
      <c r="BD14" s="25"/>
    </row>
    <row r="15" spans="2:56" ht="57" x14ac:dyDescent="0.2">
      <c r="B15" s="111"/>
      <c r="C15" s="111"/>
      <c r="D15" s="111"/>
      <c r="E15" s="110"/>
      <c r="F15" s="112"/>
      <c r="G15" s="46" t="s">
        <v>84</v>
      </c>
      <c r="H15" s="42">
        <v>44530</v>
      </c>
      <c r="I15" s="42">
        <v>44895</v>
      </c>
      <c r="J15" s="33"/>
      <c r="K15" s="36">
        <v>16.66</v>
      </c>
      <c r="L15" s="6"/>
      <c r="M15" s="48"/>
      <c r="N15" s="34" t="s">
        <v>69</v>
      </c>
      <c r="BB15" s="32"/>
      <c r="BC15" s="25"/>
      <c r="BD15" s="25"/>
    </row>
    <row r="16" spans="2:56" ht="33.75" customHeight="1" x14ac:dyDescent="0.25">
      <c r="J16" s="128" t="s">
        <v>53</v>
      </c>
      <c r="K16" s="128"/>
      <c r="L16" s="128"/>
      <c r="M16" s="31">
        <f>SUM(M10:M15)</f>
        <v>0</v>
      </c>
    </row>
    <row r="17" spans="2:14" ht="33" customHeight="1" x14ac:dyDescent="0.25">
      <c r="B17" s="27"/>
      <c r="C17" s="27"/>
      <c r="D17" s="27"/>
      <c r="E17" s="27"/>
      <c r="F17" s="27"/>
      <c r="G17" s="27"/>
      <c r="H17" s="28"/>
      <c r="I17" s="28"/>
      <c r="J17" s="29"/>
      <c r="K17" s="29"/>
      <c r="L17" s="29"/>
      <c r="M17" s="30"/>
      <c r="N17" s="27"/>
    </row>
    <row r="18" spans="2:14" ht="39.75" customHeight="1" x14ac:dyDescent="0.2">
      <c r="B18" s="127" t="s">
        <v>51</v>
      </c>
      <c r="C18" s="127"/>
      <c r="D18" s="127"/>
      <c r="E18" s="127"/>
      <c r="F18" s="127"/>
      <c r="G18" s="127"/>
      <c r="H18" s="127"/>
      <c r="I18" s="127"/>
      <c r="J18" s="127"/>
      <c r="K18" s="127"/>
      <c r="L18" s="127"/>
      <c r="M18" s="127"/>
      <c r="N18" s="127"/>
    </row>
    <row r="19" spans="2:14" ht="17.25" customHeight="1" x14ac:dyDescent="0.2"/>
    <row r="20" spans="2:14" ht="29.25" customHeight="1" x14ac:dyDescent="0.2"/>
    <row r="21" spans="2:14" ht="29.25" customHeight="1" x14ac:dyDescent="0.2"/>
    <row r="22" spans="2:14" ht="29.25" customHeight="1" x14ac:dyDescent="0.2"/>
    <row r="23" spans="2:14" ht="18.75" customHeight="1" x14ac:dyDescent="0.2"/>
    <row r="24" spans="2:14" ht="53.25" customHeight="1" x14ac:dyDescent="0.2"/>
    <row r="25" spans="2:14" ht="78.75" customHeight="1" x14ac:dyDescent="0.2"/>
    <row r="26" spans="2:14" ht="25.5" customHeight="1" x14ac:dyDescent="0.2"/>
    <row r="27" spans="2:14" ht="25.5" customHeight="1" x14ac:dyDescent="0.2"/>
    <row r="28" spans="2:14" ht="31.5" customHeight="1" x14ac:dyDescent="0.2"/>
    <row r="29" spans="2:14" ht="21" customHeight="1" x14ac:dyDescent="0.2"/>
    <row r="30" spans="2:14" ht="21" customHeight="1" x14ac:dyDescent="0.2"/>
    <row r="31" spans="2:14" ht="20.25" customHeight="1" x14ac:dyDescent="0.2">
      <c r="H31" s="24"/>
      <c r="I31" s="24"/>
    </row>
    <row r="32" spans="2:14" ht="21.75" customHeight="1" x14ac:dyDescent="0.2">
      <c r="H32" s="24"/>
      <c r="I32" s="24"/>
    </row>
    <row r="33" spans="8:9" ht="17.25" customHeight="1" x14ac:dyDescent="0.2">
      <c r="H33" s="24"/>
      <c r="I33" s="24"/>
    </row>
    <row r="34" spans="8:9" ht="18" customHeight="1" x14ac:dyDescent="0.2">
      <c r="H34" s="24"/>
      <c r="I34" s="24"/>
    </row>
    <row r="35" spans="8:9" ht="18" customHeight="1" x14ac:dyDescent="0.2">
      <c r="H35" s="24"/>
      <c r="I35" s="24"/>
    </row>
    <row r="36" spans="8:9" ht="22.5" customHeight="1" x14ac:dyDescent="0.2">
      <c r="H36" s="24"/>
      <c r="I36" s="24"/>
    </row>
    <row r="37" spans="8:9" ht="21" customHeight="1" x14ac:dyDescent="0.2">
      <c r="H37" s="24"/>
      <c r="I37" s="24"/>
    </row>
    <row r="38" spans="8:9" ht="20.25" customHeight="1" x14ac:dyDescent="0.2">
      <c r="H38" s="24"/>
      <c r="I38" s="24"/>
    </row>
    <row r="39" spans="8:9" ht="19.5" customHeight="1" x14ac:dyDescent="0.2">
      <c r="H39" s="24"/>
      <c r="I39" s="24"/>
    </row>
    <row r="40" spans="8:9" ht="20.25" customHeight="1" x14ac:dyDescent="0.2">
      <c r="H40" s="24"/>
      <c r="I40" s="24"/>
    </row>
    <row r="41" spans="8:9" ht="21" customHeight="1" x14ac:dyDescent="0.2">
      <c r="H41" s="24"/>
      <c r="I41" s="24"/>
    </row>
    <row r="42" spans="8:9" ht="18" customHeight="1" x14ac:dyDescent="0.2">
      <c r="H42" s="24"/>
      <c r="I42" s="24"/>
    </row>
    <row r="43" spans="8:9" ht="19.5" customHeight="1" x14ac:dyDescent="0.2">
      <c r="H43" s="24"/>
      <c r="I43" s="24"/>
    </row>
    <row r="44" spans="8:9" ht="18" customHeight="1" x14ac:dyDescent="0.2">
      <c r="H44" s="24"/>
      <c r="I44" s="24"/>
    </row>
    <row r="45" spans="8:9" ht="27.75" customHeight="1" x14ac:dyDescent="0.2">
      <c r="H45" s="24"/>
      <c r="I45" s="24"/>
    </row>
    <row r="46" spans="8:9" ht="21.75" customHeight="1" x14ac:dyDescent="0.2">
      <c r="H46" s="24"/>
      <c r="I46" s="24"/>
    </row>
    <row r="47" spans="8:9" ht="24" customHeight="1" x14ac:dyDescent="0.2">
      <c r="H47" s="24"/>
      <c r="I47" s="24"/>
    </row>
    <row r="48" spans="8:9" ht="18" customHeight="1" x14ac:dyDescent="0.2">
      <c r="H48" s="24"/>
      <c r="I48" s="24"/>
    </row>
    <row r="49" spans="8:9" ht="21" customHeight="1" x14ac:dyDescent="0.2">
      <c r="H49" s="24"/>
      <c r="I49" s="24"/>
    </row>
    <row r="50" spans="8:9" ht="18.75" customHeight="1" x14ac:dyDescent="0.2">
      <c r="H50" s="24"/>
      <c r="I50" s="24"/>
    </row>
    <row r="51" spans="8:9" ht="24" customHeight="1" x14ac:dyDescent="0.2">
      <c r="H51" s="24"/>
      <c r="I51" s="24"/>
    </row>
    <row r="52" spans="8:9" ht="27" customHeight="1" x14ac:dyDescent="0.2">
      <c r="H52" s="24"/>
      <c r="I52" s="24"/>
    </row>
    <row r="53" spans="8:9" ht="25.5" customHeight="1" x14ac:dyDescent="0.2">
      <c r="H53" s="24"/>
      <c r="I53" s="24"/>
    </row>
    <row r="54" spans="8:9" ht="18" customHeight="1" x14ac:dyDescent="0.2">
      <c r="H54" s="24"/>
      <c r="I54" s="24"/>
    </row>
    <row r="55" spans="8:9" ht="18" customHeight="1" x14ac:dyDescent="0.2">
      <c r="H55" s="24"/>
      <c r="I55" s="24"/>
    </row>
    <row r="56" spans="8:9" ht="18.75" customHeight="1" x14ac:dyDescent="0.2">
      <c r="H56" s="24"/>
      <c r="I56" s="24"/>
    </row>
    <row r="57" spans="8:9" ht="15" customHeight="1" x14ac:dyDescent="0.2">
      <c r="H57" s="24"/>
      <c r="I57" s="24"/>
    </row>
    <row r="58" spans="8:9" ht="23.25" customHeight="1" x14ac:dyDescent="0.2">
      <c r="H58" s="24"/>
      <c r="I58" s="24"/>
    </row>
    <row r="59" spans="8:9" ht="21" customHeight="1" x14ac:dyDescent="0.2">
      <c r="H59" s="24"/>
      <c r="I59" s="24"/>
    </row>
    <row r="60" spans="8:9" ht="19.5" customHeight="1" x14ac:dyDescent="0.2">
      <c r="H60" s="24"/>
      <c r="I60" s="24"/>
    </row>
    <row r="61" spans="8:9" ht="17.25" customHeight="1" x14ac:dyDescent="0.2">
      <c r="H61" s="24"/>
      <c r="I61" s="24"/>
    </row>
  </sheetData>
  <dataConsolidate/>
  <mergeCells count="36">
    <mergeCell ref="B7:I7"/>
    <mergeCell ref="B6:N6"/>
    <mergeCell ref="B5:E5"/>
    <mergeCell ref="I8:I9"/>
    <mergeCell ref="H8:H9"/>
    <mergeCell ref="G8:G9"/>
    <mergeCell ref="F8:F9"/>
    <mergeCell ref="E8:E9"/>
    <mergeCell ref="N8:N9"/>
    <mergeCell ref="M8:M9"/>
    <mergeCell ref="E1:L2"/>
    <mergeCell ref="B1:D2"/>
    <mergeCell ref="B18:N18"/>
    <mergeCell ref="J16:L16"/>
    <mergeCell ref="B4:E4"/>
    <mergeCell ref="F4:G4"/>
    <mergeCell ref="L8:L9"/>
    <mergeCell ref="K8:K9"/>
    <mergeCell ref="J8:J9"/>
    <mergeCell ref="F5:G5"/>
    <mergeCell ref="B8:D8"/>
    <mergeCell ref="J7:N7"/>
    <mergeCell ref="H4:J4"/>
    <mergeCell ref="K4:N4"/>
    <mergeCell ref="K5:N5"/>
    <mergeCell ref="H5:J5"/>
    <mergeCell ref="B10:B12"/>
    <mergeCell ref="C10:C12"/>
    <mergeCell ref="D10:D12"/>
    <mergeCell ref="E10:E12"/>
    <mergeCell ref="F10:F12"/>
    <mergeCell ref="E13:E15"/>
    <mergeCell ref="D13:D15"/>
    <mergeCell ref="C13:C15"/>
    <mergeCell ref="B13:B15"/>
    <mergeCell ref="F13:F15"/>
  </mergeCells>
  <conditionalFormatting sqref="D10 G10:I12 D13 I12:I15 H10:H15">
    <cfRule type="expression" priority="23">
      <formula>"si numero (1=0%); sino numero (2=50%); sino numero (3=100%)"</formula>
    </cfRule>
  </conditionalFormatting>
  <conditionalFormatting sqref="L10:L15">
    <cfRule type="colorScale" priority="22">
      <colorScale>
        <cfvo type="num" val="1"/>
        <cfvo type="num" val="2"/>
        <cfvo type="num" val="3"/>
        <color rgb="FFFF0000"/>
        <color rgb="FFFFFF00"/>
        <color rgb="FF00B050"/>
      </colorScale>
    </cfRule>
  </conditionalFormatting>
  <conditionalFormatting sqref="I13:I15">
    <cfRule type="expression" priority="21">
      <formula>"si numero (1=0%); sino numero (2=50%); sino numero (3=100%)"</formula>
    </cfRule>
  </conditionalFormatting>
  <dataValidations count="1">
    <dataValidation type="list" allowBlank="1" showInputMessage="1" showErrorMessage="1" sqref="F5:G5">
      <formula1>$BB$7:$BB$15</formula1>
    </dataValidation>
  </dataValidations>
  <printOptions horizontalCentered="1"/>
  <pageMargins left="0.25196850393700793" right="0.25196850393700793" top="0.74803149606299213" bottom="0.74803149606299213" header="0.31496062992125984" footer="0.31496062992125984"/>
  <pageSetup paperSize="5" scale="76" orientation="landscape" r:id="rId1"/>
  <colBreaks count="2" manualBreakCount="2">
    <brk id="14" max="1048575" man="1"/>
    <brk id="37" max="1048575" man="1"/>
  </col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39695C269A7BB489753ACE6336F6932" ma:contentTypeVersion="2" ma:contentTypeDescription="Crear nuevo documento." ma:contentTypeScope="" ma:versionID="d474a4a488795dd3bf7d23deef534328">
  <xsd:schema xmlns:xsd="http://www.w3.org/2001/XMLSchema" xmlns:xs="http://www.w3.org/2001/XMLSchema" xmlns:p="http://schemas.microsoft.com/office/2006/metadata/properties" xmlns:ns2="ed73e541-a62d-4b8a-9d69-dc297222171f" targetNamespace="http://schemas.microsoft.com/office/2006/metadata/properties" ma:root="true" ma:fieldsID="a03f5a86e90fa51c746e506f99c0aaf4" ns2:_="">
    <xsd:import namespace="ed73e541-a62d-4b8a-9d69-dc297222171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73e541-a62d-4b8a-9d69-dc29722217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6B4B234-0AD5-4540-B7D7-B52DFA0636AE}"/>
</file>

<file path=customXml/itemProps2.xml><?xml version="1.0" encoding="utf-8"?>
<ds:datastoreItem xmlns:ds="http://schemas.openxmlformats.org/officeDocument/2006/customXml" ds:itemID="{BC1B136F-6AA3-4E9A-B2F4-6779F4D9DE92}"/>
</file>

<file path=customXml/itemProps3.xml><?xml version="1.0" encoding="utf-8"?>
<ds:datastoreItem xmlns:ds="http://schemas.openxmlformats.org/officeDocument/2006/customXml" ds:itemID="{E358406E-2661-45A5-8397-65E88150B50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Indicadores del Proceso</vt:lpstr>
      <vt:lpstr>Hoja 1</vt:lpstr>
      <vt:lpstr>'Hoja 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2018-08-23T21:57:51Z</cp:lastPrinted>
  <dcterms:created xsi:type="dcterms:W3CDTF">2015-05-13T20:29:39Z</dcterms:created>
  <dcterms:modified xsi:type="dcterms:W3CDTF">2021-11-25T13:58:51Z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0x010100C39695C269A7BB489753ACE6336F6932</vt:lpwstr>
  </property>
</Properties>
</file>