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YANA ORTIZ\Dropbox\Mi PC (DESKTOP-54BRS8P)\Desktop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E16" i="1"/>
  <c r="H15" i="1"/>
  <c r="G15" i="1"/>
  <c r="E15" i="1"/>
  <c r="H14" i="1"/>
  <c r="G14" i="1"/>
  <c r="E14" i="1"/>
  <c r="H13" i="1"/>
  <c r="G13" i="1"/>
  <c r="E13" i="1"/>
  <c r="H12" i="1"/>
  <c r="G12" i="1"/>
  <c r="E12" i="1"/>
  <c r="H11" i="1"/>
  <c r="G11" i="1"/>
  <c r="E11" i="1"/>
  <c r="H10" i="1"/>
  <c r="G10" i="1"/>
  <c r="E10" i="1"/>
  <c r="H9" i="1"/>
  <c r="G9" i="1"/>
  <c r="E9" i="1"/>
  <c r="H8" i="1"/>
  <c r="G8" i="1"/>
  <c r="E8" i="1"/>
  <c r="H7" i="1"/>
  <c r="G7" i="1"/>
  <c r="E7" i="1"/>
  <c r="H6" i="1"/>
  <c r="G6" i="1"/>
  <c r="E6" i="1"/>
  <c r="H5" i="1"/>
  <c r="G5" i="1"/>
  <c r="E5" i="1"/>
  <c r="H4" i="1"/>
  <c r="G4" i="1"/>
  <c r="E4" i="1"/>
  <c r="H3" i="1"/>
  <c r="G3" i="1"/>
  <c r="E3" i="1"/>
  <c r="H2" i="1"/>
  <c r="G2" i="1"/>
  <c r="E2" i="1"/>
</calcChain>
</file>

<file path=xl/sharedStrings.xml><?xml version="1.0" encoding="utf-8"?>
<sst xmlns="http://schemas.openxmlformats.org/spreadsheetml/2006/main" count="88" uniqueCount="73">
  <si>
    <t>PROGRAMA</t>
  </si>
  <si>
    <t>FECHA DE INICIO ALTA CALIDAD</t>
  </si>
  <si>
    <t>FECHA DE VENCIMIENTO ALTA CALIDAD</t>
  </si>
  <si>
    <t>INGENIERÍA ELECTRÓNICA (ACREDITACIÓN DE CALIDAD)</t>
  </si>
  <si>
    <t>No.</t>
  </si>
  <si>
    <t xml:space="preserve">FECHA DE RADICACIÓN </t>
  </si>
  <si>
    <t>FECHA RADICACIÓN PLAN DE MEJORAMIENTO ANTE EL CNA</t>
  </si>
  <si>
    <t>FECHA DE ENVIO DE INFORME ANTE EL CNA</t>
  </si>
  <si>
    <t>ESTADO</t>
  </si>
  <si>
    <t>OBSERVACIONES PLAN DE MEJORAMIENTO</t>
  </si>
  <si>
    <t>OBSERVACIONES</t>
  </si>
  <si>
    <t>NUEVO  O VIEJO MODELO</t>
  </si>
  <si>
    <t>CORREO</t>
  </si>
  <si>
    <t>MEDICINA VETERINARIA</t>
  </si>
  <si>
    <r>
      <t xml:space="preserve">* Programa radicó informe ante la plataforma CNA (29 de diciembre de 2021) para renovación por segunda vez de la acreditación de alta  calidad.
* Recibió visita del 15 al 17 de junio de 2022
* Dio respuesta de informe de pares el 20 de agosto de 2022.
* Actualmente se encuentra con Concepto (11/07/2023) ante el CNA
* Recibio la Renovación de Alta Calidad el 24 de julio de 2023.
* </t>
    </r>
    <r>
      <rPr>
        <b/>
        <sz val="11"/>
        <color rgb="FF0070C0"/>
        <rFont val="Calibri Light"/>
        <family val="2"/>
        <scheme val="major"/>
      </rPr>
      <t>Debe realizar acciones del plan de mejoramiento.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theme="7" tint="-0.249977111117893"/>
        <rFont val="Calibri Light"/>
        <family val="2"/>
        <scheme val="major"/>
      </rPr>
      <t>Trabajando en documento Maestro para radicar ante el MEN la modernización curricular.</t>
    </r>
  </si>
  <si>
    <t>Se encuentra ejecutando acciones del plan de mejoramiento producto del proceso de autoevaluación con fines de renovación de la acreditación de alta calidad.</t>
  </si>
  <si>
    <t>Revisar proceso de modernización curricular para radicar ante el MEN y plan de mejoramiento.
Se solicito envio del plan de mejoramiento ajustado para el 04 de diciembre de 2023.</t>
  </si>
  <si>
    <t>VIEJO</t>
  </si>
  <si>
    <t>BIOLOGÍA</t>
  </si>
  <si>
    <r>
      <t xml:space="preserve">*Programa radicó informe ante la plataforma CNA (28 de diciembre de 2021) para renovación por segunda vez de la acreditación de alta  calidad.
* Recibió visita del 22 al 24 de junio de 2022
* Dio respuesta de informe de pares el 19 de junio de 2023.
* Actualmente se encuentra para ponencia del Consejero ante el CNA
*  </t>
    </r>
    <r>
      <rPr>
        <b/>
        <sz val="11"/>
        <color rgb="FF0070C0"/>
        <rFont val="Calibri Light"/>
        <family val="2"/>
        <scheme val="major"/>
      </rPr>
      <t>Debe realizar acciones del plan de mejoramiento</t>
    </r>
    <r>
      <rPr>
        <sz val="11"/>
        <color rgb="FF000000"/>
        <rFont val="Calibri Light"/>
        <family val="2"/>
        <scheme val="major"/>
      </rPr>
      <t xml:space="preserve">
* </t>
    </r>
    <r>
      <rPr>
        <b/>
        <sz val="11"/>
        <color theme="7" tint="-0.249977111117893"/>
        <rFont val="Calibri Light"/>
        <family val="2"/>
        <scheme val="major"/>
      </rPr>
      <t>Se encuentra en proceso de modernización curricular</t>
    </r>
  </si>
  <si>
    <t>Revisar proceso de modernización curricular y plan de mejoramiento.</t>
  </si>
  <si>
    <t>LICENCIATURA EN EDUCACIÓN FÍSICA, RECREACIÓN Y DEPORTES</t>
  </si>
  <si>
    <r>
      <t xml:space="preserve">*Programa radicó informe ante la plataforma CNA (30 de noviembre de 2020) para renovación por cuarta vez de la acreditación de alta  calidad.
* Recibió visita del 18 al 20 de noviembre de 2021.
* Dio respuesta de informe de pares 04 de febrero de 2022.
* Recibio la Renovación de Alta Calidad el 23 de junio de 2023.
</t>
    </r>
    <r>
      <rPr>
        <b/>
        <sz val="11"/>
        <color rgb="FFFF66CC"/>
        <rFont val="Calibri Light"/>
        <family val="2"/>
        <scheme val="major"/>
      </rPr>
      <t>*El programa actualmente se encuentra realizando autoevaluación (Ponderación de la matriz)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rgb="FF0070C0"/>
        <rFont val="Calibri Light"/>
        <family val="2"/>
        <scheme val="major"/>
      </rPr>
      <t>Cerró plan de mejoramiento.</t>
    </r>
    <r>
      <rPr>
        <sz val="11"/>
        <color rgb="FF000000"/>
        <rFont val="Calibri Light"/>
        <family val="2"/>
        <scheme val="major"/>
      </rPr>
      <t xml:space="preserve"> 
*</t>
    </r>
    <r>
      <rPr>
        <b/>
        <sz val="11"/>
        <color theme="7" tint="-0.249977111117893"/>
        <rFont val="Calibri Light"/>
        <family val="2"/>
        <scheme val="major"/>
      </rPr>
      <t>Se encuentra en proceso de modernización curricular.</t>
    </r>
  </si>
  <si>
    <t>El programa cerró plan de mejoramiento 19 de diciembre de 2022.</t>
  </si>
  <si>
    <t>Revisar proceso de modernización curricular y autoevaluación.
Se solicito envio del plan de mejoramiento ajustado para el 04 de diciembre de 2023</t>
  </si>
  <si>
    <t>NUEVO</t>
  </si>
  <si>
    <t>LICENCIATURA EN LENGUAS EXTRANJERAS INGLÉS FRANCÉS</t>
  </si>
  <si>
    <r>
      <t xml:space="preserve">*Programa radicó  informe ante la plataforma CNA (04 de diciembre de 2020) para renovación por segunda vez de la acreditación de alta  calidad.
* Recibió visita del 14 al 16 de octubre de 2021
* Dio respuesta de informe de pares 03 de febrero de 2022.
* Recibio la Renovación de Alta Calidad el 06 de julio de 2023.
</t>
    </r>
    <r>
      <rPr>
        <b/>
        <sz val="11"/>
        <color rgb="FFFF66CC"/>
        <rFont val="Calibri Light"/>
        <family val="2"/>
        <scheme val="major"/>
      </rPr>
      <t>*El programa va iniciar proceso de autoevaluación.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rgb="FF0070C0"/>
        <rFont val="Calibri Light"/>
        <family val="2"/>
        <scheme val="major"/>
      </rPr>
      <t xml:space="preserve">Cerró plan de mejoramiento. </t>
    </r>
  </si>
  <si>
    <t>El programa cerró plan de mejoramiento el 30 de mayo de 2023 y 6 de junio de 2023.</t>
  </si>
  <si>
    <t>Realizar reunión para iniciar proceso de autoevaluación.
Se solicito envio del plan de mejoramiento ajustado para el 30 de agosto de 2023</t>
  </si>
  <si>
    <t>INGENIERÍA DE ALIMENTOS (ACREDITACIÓN DE CALIDAD)</t>
  </si>
  <si>
    <r>
      <t xml:space="preserve">* Barrido primer proceso de autoevaluación </t>
    </r>
    <r>
      <rPr>
        <sz val="11"/>
        <rFont val="Calibri Light"/>
        <family val="2"/>
        <scheme val="major"/>
      </rPr>
      <t>(De acreditación)</t>
    </r>
    <r>
      <rPr>
        <sz val="11"/>
        <color rgb="FF000000"/>
        <rFont val="Calibri Light"/>
        <family val="2"/>
        <scheme val="major"/>
      </rPr>
      <t xml:space="preserve">, se ha realizado barrido de los factores 1,2,3,7,9 y 10.
* Esta haciendo consolidación de la autoevaluación con modelo 2022, interpretación de la información y encuestas, y a su vez realizando el informe de autoevalución y cuadros Maestros.
* Deben radicar documento ante la oficina del SAAI el </t>
    </r>
    <r>
      <rPr>
        <b/>
        <sz val="11"/>
        <color rgb="FF000000"/>
        <rFont val="Calibri Light"/>
        <family val="2"/>
        <scheme val="major"/>
      </rPr>
      <t xml:space="preserve">28 de febrero.
</t>
    </r>
    <r>
      <rPr>
        <sz val="11"/>
        <color rgb="FF000000"/>
        <rFont val="Calibri Light"/>
        <family val="2"/>
        <scheme val="major"/>
      </rPr>
      <t>*Programa radicó  informe ante la plataforma CNA (15 de abril de 2023) para renovación de la acreditación de alta  calidad</t>
    </r>
    <r>
      <rPr>
        <b/>
        <sz val="11"/>
        <color rgb="FF000000"/>
        <rFont val="Calibri Light"/>
        <family val="2"/>
        <scheme val="major"/>
      </rPr>
      <t xml:space="preserve">.
</t>
    </r>
    <r>
      <rPr>
        <b/>
        <sz val="11"/>
        <color rgb="FFFF66CC"/>
        <rFont val="Calibri Light"/>
        <family val="2"/>
        <scheme val="major"/>
      </rPr>
      <t>* Deben estar construyendo presentaciones para la visita de pares y terminando de ajustar plan de mejoramiento.</t>
    </r>
    <r>
      <rPr>
        <b/>
        <sz val="11"/>
        <color rgb="FF000000"/>
        <rFont val="Calibri Light"/>
        <family val="2"/>
        <scheme val="major"/>
      </rPr>
      <t xml:space="preserve">
* </t>
    </r>
    <r>
      <rPr>
        <b/>
        <sz val="11"/>
        <color rgb="FF0070C0"/>
        <rFont val="Calibri Light"/>
        <family val="2"/>
        <scheme val="major"/>
      </rPr>
      <t>Cerro Plan de Mejoramiento.</t>
    </r>
  </si>
  <si>
    <r>
      <t xml:space="preserve">Cerró plan de mejoramiento antiguo por vencimiento de fechas e iniciar con el proceso de autoevaluación con fines de renovación de acreditación. </t>
    </r>
    <r>
      <rPr>
        <b/>
        <sz val="11"/>
        <color rgb="FFFF0000"/>
        <rFont val="Calibri Light"/>
        <family val="2"/>
        <scheme val="major"/>
      </rPr>
      <t>Se encuentra construyendo nuevo plan de mejoramiento para ser radicado ante el SIG.</t>
    </r>
  </si>
  <si>
    <t>Revisar plan de mejoramiento para radicar ante el SIG y revisar láminas para preparación de visita de pares académicos</t>
  </si>
  <si>
    <t>INGENIERÍA ELÉCTRICA (ACREDITACIÓN DE ALTA CALIDAD)</t>
  </si>
  <si>
    <r>
      <t xml:space="preserve">* Esta haciendo consolidación de la autoevaluación con modelo 2022, interpretación de la información y encuestas, y a su vez realizando el informe de autoevaluación. 
* Deben entregar informe de autoevalución el </t>
    </r>
    <r>
      <rPr>
        <b/>
        <sz val="11"/>
        <color rgb="FF000000"/>
        <rFont val="Calibri Light"/>
        <family val="2"/>
        <scheme val="major"/>
      </rPr>
      <t>1 de mayo de 2023</t>
    </r>
    <r>
      <rPr>
        <sz val="11"/>
        <color rgb="FF000000"/>
        <rFont val="Calibri Light"/>
        <family val="2"/>
        <scheme val="major"/>
      </rPr>
      <t xml:space="preserve">.
*Programa radicó  informe ante la plataforma CNA (14 de julio de 2023) para renovación de la acreditación de alta  calidad.
</t>
    </r>
    <r>
      <rPr>
        <b/>
        <sz val="11"/>
        <color rgb="FFFF66CC"/>
        <rFont val="Calibri Light"/>
        <family val="2"/>
        <scheme val="major"/>
      </rPr>
      <t>* Deben estar construyendo presentaciones para la visita de pares.</t>
    </r>
    <r>
      <rPr>
        <sz val="11"/>
        <color rgb="FF000000"/>
        <rFont val="Calibri Light"/>
        <family val="2"/>
        <scheme val="major"/>
      </rPr>
      <t xml:space="preserve">
* </t>
    </r>
    <r>
      <rPr>
        <b/>
        <sz val="11"/>
        <color rgb="FF0070C0"/>
        <rFont val="Calibri Light"/>
        <family val="2"/>
        <scheme val="major"/>
      </rPr>
      <t>Deben realizar actividades del plan de mejoramiento.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theme="7" tint="-0.249977111117893"/>
        <rFont val="Calibri Light"/>
        <family val="2"/>
        <scheme val="major"/>
      </rPr>
      <t xml:space="preserve"> Se encuentra actualizando el proceso de modernización curricular.</t>
    </r>
  </si>
  <si>
    <r>
      <t>Cerró plan de mejoramiento antiguo</t>
    </r>
    <r>
      <rPr>
        <b/>
        <sz val="11"/>
        <color theme="1"/>
        <rFont val="Calibri Light"/>
        <family val="2"/>
        <scheme val="major"/>
      </rPr>
      <t xml:space="preserve"> (04/05/2022) </t>
    </r>
    <r>
      <rPr>
        <sz val="11"/>
        <color theme="1"/>
        <rFont val="Calibri Light"/>
        <family val="2"/>
        <scheme val="major"/>
      </rPr>
      <t xml:space="preserve">para iniciar proceso de autoevaluación con fines de renovación de acreditación.
</t>
    </r>
    <r>
      <rPr>
        <b/>
        <sz val="11"/>
        <rFont val="Calibri Light"/>
        <family val="2"/>
        <scheme val="major"/>
      </rPr>
      <t>Tiene radicado nuevo plan de mejoramiento el SIG (2023)</t>
    </r>
  </si>
  <si>
    <t>Revisar láminas para preparación de visita de pares académicos.
Revisar Modernización curricular y documento para radicar ante el MEN.</t>
  </si>
  <si>
    <t>Se envio correo con las indicaciones de la visita y láminas como guia.</t>
  </si>
  <si>
    <r>
      <t xml:space="preserve">* Recibió visita del 21 al 23 de octubre de 2020.
* Dio respuesta de informe de Pares 22 de febrero de 2021.
* Recibio la Renovación de Alta Calidad el 02 de agosto de 2022.
* </t>
    </r>
    <r>
      <rPr>
        <b/>
        <sz val="11"/>
        <color rgb="FF0070C0"/>
        <rFont val="Calibri Light"/>
        <family val="2"/>
        <scheme val="major"/>
      </rPr>
      <t>Realizando acciones del plan de mejoramiento con recomendaciones del CNA.</t>
    </r>
  </si>
  <si>
    <t>El 10 de febrero de 2023 de radicó al SIG la actualización del plan de mejoramiento, teniendo en consideración las recomendaciones de la sala del CNA y a su vez ampliación de fechas para la ejecución de las mismas.</t>
  </si>
  <si>
    <t>Revisar plan de mejoramiento y sugerir si se inicia proceo</t>
  </si>
  <si>
    <t>INGENIERÍA EN TELECOMUNICACIONES</t>
  </si>
  <si>
    <r>
      <t xml:space="preserve">*Programa radicó informe ante la plataforma CNA (31 de diciembre de 2021) para renovación por segunda vez de la acreditación de alta calidad.
* Recibió visita del 01 al 03 de junio de 2022.
* Dio respuesta de informe de pares 26 de agosto de 2022.
* Actualmente se encuentra con Concepto (11/07/2023) ante el CNA
* Recibio la Renovación de Alta Calidad el 24 de julio de 2023.
</t>
    </r>
    <r>
      <rPr>
        <b/>
        <sz val="11"/>
        <color rgb="FF0070C0"/>
        <rFont val="Calibri Light"/>
        <family val="2"/>
        <scheme val="major"/>
      </rPr>
      <t>*Realizando acciones del plan de mejoramiento</t>
    </r>
    <r>
      <rPr>
        <sz val="11"/>
        <color rgb="FF000000"/>
        <rFont val="Calibri Light"/>
        <family val="2"/>
        <scheme val="major"/>
      </rPr>
      <t xml:space="preserve">
</t>
    </r>
    <r>
      <rPr>
        <b/>
        <sz val="11"/>
        <color theme="7" tint="-0.249977111117893"/>
        <rFont val="Calibri Light"/>
        <family val="2"/>
        <scheme val="major"/>
      </rPr>
      <t>* Realizando documento para radicar ante el MEN la actualización de la modernización curricular.</t>
    </r>
  </si>
  <si>
    <t>Se encuentra ejecutando plan de mejoramiento del proceso de autoevaluación con fines de renovación de la acreditación.</t>
  </si>
  <si>
    <t>Revisar documento ha radicar ante el MEN, y plan de mejoramiento.
Se solicito envio del plan de mejoramiento ajustado para el 04 de diciembre de 2023</t>
  </si>
  <si>
    <t>INGENIERÍA MECÁNICA</t>
  </si>
  <si>
    <r>
      <t xml:space="preserve">*Programa radicó informe ante la plataforma CNA (28 de febrero de 2022) para renovación por segunda vez de la acreditación de alta calidad.
</t>
    </r>
    <r>
      <rPr>
        <b/>
        <sz val="11"/>
        <color rgb="FFFF66CC"/>
        <rFont val="Calibri Light"/>
        <family val="2"/>
        <scheme val="major"/>
      </rPr>
      <t>* Deben estar construyendo presentaciones para la visita de pares.</t>
    </r>
    <r>
      <rPr>
        <sz val="11"/>
        <color rgb="FF000000"/>
        <rFont val="Calibri Light"/>
        <family val="2"/>
        <scheme val="major"/>
      </rPr>
      <t xml:space="preserve">
</t>
    </r>
    <r>
      <rPr>
        <b/>
        <sz val="11"/>
        <rFont val="Calibri Light"/>
        <family val="2"/>
        <scheme val="major"/>
      </rPr>
      <t>*</t>
    </r>
    <r>
      <rPr>
        <b/>
        <sz val="11"/>
        <color rgb="FF0070C0"/>
        <rFont val="Calibri Light"/>
        <family val="2"/>
        <scheme val="major"/>
      </rPr>
      <t>Realizando acciones del plan de mejoramiento</t>
    </r>
  </si>
  <si>
    <r>
      <t xml:space="preserve">El nuevo plan de mejoramiento fue radicado ante la oficina del SIG en el mes de </t>
    </r>
    <r>
      <rPr>
        <b/>
        <sz val="11"/>
        <color theme="1"/>
        <rFont val="Calibri Light"/>
        <family val="2"/>
        <scheme val="major"/>
      </rPr>
      <t>marzo de 2023</t>
    </r>
  </si>
  <si>
    <t>Reunión con la profesora para revisar como van con las presentaciones.</t>
  </si>
  <si>
    <t>FISIOTERAPIA
(ACREDITACIÓN ALTA CALIDAD)</t>
  </si>
  <si>
    <r>
      <t xml:space="preserve">*Programa radicó  informe ante la plataforma CNA (09 de noviembre de 2021) para renovación por segunda vez de la acreditación de alta calidad.
* Recibió visita del 08 al 10 de junio de 2022.
*Dio Respuesta Informe de Pares el 04 de febrero de 2023.
* Actualmente se encuentra para ponencia de consejeros ante el CNA.
</t>
    </r>
    <r>
      <rPr>
        <b/>
        <sz val="11"/>
        <color rgb="FFFF66CC"/>
        <rFont val="Calibri Light"/>
        <family val="2"/>
        <scheme val="major"/>
      </rPr>
      <t>*Están haciendo documento de ampliación de Cupos para radicar ante el MEN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rgb="FF0070C0"/>
        <rFont val="Calibri Light"/>
        <family val="2"/>
        <scheme val="major"/>
      </rPr>
      <t xml:space="preserve">Realizando acciones del plan de mejoramiento
</t>
    </r>
    <r>
      <rPr>
        <b/>
        <sz val="11"/>
        <color theme="7" tint="-0.249977111117893"/>
        <rFont val="Calibri Light"/>
        <family val="2"/>
        <scheme val="major"/>
      </rPr>
      <t>*En proceso de la modernización curricular.</t>
    </r>
  </si>
  <si>
    <t>Revisar proceso de modernización curricular y documento ha radicar ante el MEN.</t>
  </si>
  <si>
    <t>TERAPIA OCUPACIONAL (ACREDITACIÓN DE ALTA CALIDAD)</t>
  </si>
  <si>
    <r>
      <t xml:space="preserve">*Esta haciendo consolidación de la autoevaluación con modelo 2022, interpretación de la información y encuestas, y a su vez realizando el informe de autoevaluación. 
* Deben entregar informe de autoevalución el </t>
    </r>
    <r>
      <rPr>
        <b/>
        <sz val="11"/>
        <color rgb="FF000000"/>
        <rFont val="Calibri Light"/>
        <family val="2"/>
        <scheme val="major"/>
      </rPr>
      <t xml:space="preserve">01 de mayo de 2023.
</t>
    </r>
    <r>
      <rPr>
        <sz val="11"/>
        <color rgb="FF000000"/>
        <rFont val="Calibri Light"/>
        <family val="2"/>
        <scheme val="major"/>
      </rPr>
      <t xml:space="preserve">*Programa radicó  informe ante la plataforma CNA (14 de julio de 2023) para renovación de la acreditación de alta  calidad.
</t>
    </r>
    <r>
      <rPr>
        <b/>
        <sz val="11"/>
        <color rgb="FFFF66CC"/>
        <rFont val="Calibri Light"/>
        <family val="2"/>
        <scheme val="major"/>
      </rPr>
      <t>* Deben estar construyendo presentaciones para la visita de pares.</t>
    </r>
    <r>
      <rPr>
        <b/>
        <sz val="11"/>
        <color rgb="FF000000"/>
        <rFont val="Calibri Light"/>
        <family val="2"/>
        <scheme val="major"/>
      </rPr>
      <t xml:space="preserve">
</t>
    </r>
    <r>
      <rPr>
        <b/>
        <sz val="11"/>
        <color rgb="FF0070C0"/>
        <rFont val="Calibri Light"/>
        <family val="2"/>
        <scheme val="major"/>
      </rPr>
      <t>* Realizando acciones del plan de mejoramiento</t>
    </r>
  </si>
  <si>
    <r>
      <t xml:space="preserve">Cerró plan de mejoramiento antiguo por vencimiento de fechas e iniciar con el proceso de autoevaluación con fines de renovación de acreditación. 
</t>
    </r>
    <r>
      <rPr>
        <b/>
        <sz val="11"/>
        <rFont val="Calibri Light"/>
        <family val="2"/>
        <scheme val="major"/>
      </rPr>
      <t>Tiene radicado nuevo plan de mejoramiento el SIG (2023)</t>
    </r>
  </si>
  <si>
    <t>Revisar láminas para preparación de visita de pares académicos.</t>
  </si>
  <si>
    <t>MAESTRIA EN CONTROLES INDUSTRIALES</t>
  </si>
  <si>
    <r>
      <t>* Deben inciar proceso de autoevalución con modelo 2022, para consolidar las evidencias.
*</t>
    </r>
    <r>
      <rPr>
        <b/>
        <sz val="11"/>
        <color rgb="FF0070C0"/>
        <rFont val="Calibri Light"/>
        <family val="2"/>
        <scheme val="major"/>
      </rPr>
      <t>Cerró plan de mejoramiento.</t>
    </r>
  </si>
  <si>
    <t>Cerró plan de mejoramiento antiguo por vencimiento de fechas e iniciar con el proceso de autoevaluación con fines de renovación de acreditación.</t>
  </si>
  <si>
    <t>Realizar Reunión para mirar el proceso de autoevalución.</t>
  </si>
  <si>
    <t>LICENCIATURA EN EDUCACIÓN INFANTIL</t>
  </si>
  <si>
    <r>
      <t xml:space="preserve">* Programa radicó informe ante la plataforma CNA (10 de junio de 2020) para obtener la acreditación por primera vez.
* Recibió visita del 07 al 09 de octubre de 2021.
* Dio respuesta de informe de pares el 04 de febrero de 2022.
*Recibio la Acreditación en Alta Calidad el 03 de febrero de 2023.
* </t>
    </r>
    <r>
      <rPr>
        <b/>
        <sz val="11"/>
        <color rgb="FFFF66CC"/>
        <rFont val="Calibri Light"/>
        <family val="2"/>
        <scheme val="major"/>
      </rPr>
      <t>Están realizando proceso de autoevaluación.</t>
    </r>
    <r>
      <rPr>
        <sz val="11"/>
        <color rgb="FF000000"/>
        <rFont val="Calibri Light"/>
        <family val="2"/>
        <scheme val="major"/>
      </rPr>
      <t xml:space="preserve">
*</t>
    </r>
    <r>
      <rPr>
        <b/>
        <sz val="11"/>
        <color rgb="FF0070C0"/>
        <rFont val="Calibri Light"/>
        <family val="2"/>
        <scheme val="major"/>
      </rPr>
      <t>No ha cerrado plan de mejoramiento, debe incluir acciones al plan de mejoramiento con recomendaciones del CNA.</t>
    </r>
  </si>
  <si>
    <t>Se encuentra con el plan de mejoramiento cerrado, sin embaro, estan incluyendo las recomendaciones de los pares del CNA en esta versión y ampliar fechas, hasta que culminen con el proceso de autoevaluación que se inicio desde el año pasado.</t>
  </si>
  <si>
    <t>Se solicito envio del plan de mejoramiento ajustado para el 11 de septiembre de 2023.
Realizar reunión y revisar como van con proceso de autoevaluación.</t>
  </si>
  <si>
    <t>INGENIERÍA DE SISTEMAS</t>
  </si>
  <si>
    <r>
      <t xml:space="preserve">* Programa radicó informe ante la plataforma CNA (07 de agosto de 2020) para renovación por segunda vez de la acreditación de alta  calidad.
* Recibió visita del 01 al 02 de septiembre de 2021
* Dio respuesta de informe de pares el 22 de diciembre de 2021.
*Recibio la Acreditación en Alta Calidad el 05 de abril de 2023.
</t>
    </r>
    <r>
      <rPr>
        <b/>
        <sz val="11"/>
        <color rgb="FFFF66CC"/>
        <rFont val="Calibri Light"/>
        <family val="2"/>
        <scheme val="major"/>
      </rPr>
      <t>*Culminar el proceso de autoevaluación.</t>
    </r>
    <r>
      <rPr>
        <sz val="11"/>
        <rFont val="Calibri Light"/>
        <family val="2"/>
        <scheme val="major"/>
      </rPr>
      <t xml:space="preserve">
</t>
    </r>
    <r>
      <rPr>
        <b/>
        <sz val="11"/>
        <color rgb="FF0070C0"/>
        <rFont val="Calibri Light"/>
        <family val="2"/>
        <scheme val="major"/>
      </rPr>
      <t>*No ha cerrado plan de mejoramiento, debe incluir acciones al plan de mejoramiento con recomendaciones del CNA.</t>
    </r>
    <r>
      <rPr>
        <sz val="11"/>
        <rFont val="Calibri Light"/>
        <family val="2"/>
        <scheme val="major"/>
      </rPr>
      <t xml:space="preserve">
</t>
    </r>
  </si>
  <si>
    <t>Se cerro el plan de mejoramiento por vencimiento de fechas, sin embargo, estan incluyendo las recomendaciones de los pares al plan de mejoramiento.</t>
  </si>
  <si>
    <t>Se solicito envio del plan de mejoramiento ajustado para el 03 de octubre de 2023</t>
  </si>
  <si>
    <t>MICROBIOLOGIA</t>
  </si>
  <si>
    <r>
      <t xml:space="preserve">* Se radicó informe de autoevalución ante la plataforma del CNA (19 de mayo de 2020).
* Recibió visita del 12 al 14 de noviembre de 2020
* Dio respuesta de informe de pares el 13 de enero de 2021.
*Recibio la Acreditación en Alta Calidad el 29 de mayo de 2023.
</t>
    </r>
    <r>
      <rPr>
        <b/>
        <sz val="11"/>
        <color rgb="FFFF66CC"/>
        <rFont val="Calibri Light"/>
        <family val="2"/>
        <scheme val="major"/>
      </rPr>
      <t>*Se encuentran realizando proceso de autoevaluación.</t>
    </r>
    <r>
      <rPr>
        <sz val="11"/>
        <color rgb="FF000000"/>
        <rFont val="Calibri Light"/>
        <family val="2"/>
        <scheme val="major"/>
      </rPr>
      <t xml:space="preserve">
</t>
    </r>
    <r>
      <rPr>
        <b/>
        <sz val="11"/>
        <color rgb="FF0070C0"/>
        <rFont val="Calibri Light"/>
        <family val="2"/>
        <scheme val="major"/>
      </rPr>
      <t>* Cerró Plan de Mejoramiento Antiguo</t>
    </r>
    <r>
      <rPr>
        <sz val="11"/>
        <color rgb="FF000000"/>
        <rFont val="Calibri Light"/>
        <family val="2"/>
        <scheme val="major"/>
      </rPr>
      <t xml:space="preserve">
</t>
    </r>
    <r>
      <rPr>
        <b/>
        <sz val="11"/>
        <color theme="5" tint="-0.249977111117893"/>
        <rFont val="Calibri Light"/>
        <family val="2"/>
        <scheme val="major"/>
      </rPr>
      <t>*Se encuentra en proceso de Modernización Curricular</t>
    </r>
  </si>
  <si>
    <t>Cerro segundo plan de mejoramiento, para iniciar con el primer proceso de autoevaluación que se encuentra en curso.</t>
  </si>
  <si>
    <t>Hacer una reunión para revisar modernización curricular y proceso de autoevaluación.
Se solicito envio del plan de mejoramiento ajustado para el 20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</si>
</sst>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"/>
      <family val="2"/>
      <charset val="134"/>
    </font>
    <font>
      <sz val="11"/>
      <color theme="1"/>
      <name val="Calibri Light"/>
      <family val="1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theme="7" tint="-0.249977111117893"/>
      <name val="Calibri Light"/>
      <family val="2"/>
      <scheme val="major"/>
    </font>
    <font>
      <b/>
      <sz val="11"/>
      <color rgb="FFFF66CC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5" tint="-0.24997711111789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14" fontId="3" fillId="4" borderId="1" xfId="1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9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</cellXfs>
  <cellStyles count="2">
    <cellStyle name="Normal" xfId="0" builtinId="0"/>
    <cellStyle name="TableStyleLight1" xfId="1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tabSelected="1" workbookViewId="0">
      <selection activeCell="F2" sqref="F2"/>
    </sheetView>
  </sheetViews>
  <sheetFormatPr baseColWidth="10" defaultColWidth="47.140625" defaultRowHeight="15"/>
  <cols>
    <col min="1" max="1" width="4.140625" customWidth="1"/>
    <col min="2" max="2" width="5.85546875" style="28" customWidth="1"/>
    <col min="3" max="3" width="31.140625" style="29" customWidth="1"/>
    <col min="4" max="4" width="18.5703125" style="30" customWidth="1"/>
    <col min="5" max="5" width="20.7109375" style="30" customWidth="1"/>
    <col min="6" max="8" width="16.28515625" style="30" customWidth="1"/>
    <col min="9" max="9" width="58" style="29" customWidth="1"/>
    <col min="10" max="10" width="42.42578125" style="31" customWidth="1"/>
    <col min="11" max="11" width="28.42578125" style="29" customWidth="1"/>
    <col min="12" max="12" width="14.28515625" style="32" customWidth="1"/>
    <col min="13" max="13" width="19.28515625" style="32" customWidth="1"/>
  </cols>
  <sheetData>
    <row r="1" spans="2:13" ht="75">
      <c r="B1" s="2" t="s">
        <v>4</v>
      </c>
      <c r="C1" s="2" t="s">
        <v>0</v>
      </c>
      <c r="D1" s="3" t="s">
        <v>1</v>
      </c>
      <c r="E1" s="4" t="s">
        <v>2</v>
      </c>
      <c r="F1" s="4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" t="s">
        <v>12</v>
      </c>
    </row>
    <row r="2" spans="2:13" ht="165">
      <c r="B2" s="6">
        <v>1</v>
      </c>
      <c r="C2" s="7" t="s">
        <v>13</v>
      </c>
      <c r="D2" s="8">
        <v>45131</v>
      </c>
      <c r="E2" s="8">
        <f>DATE(YEAR(D2)+4,MONTH(D2),DAY(D2))</f>
        <v>46592</v>
      </c>
      <c r="F2" s="8">
        <v>46227</v>
      </c>
      <c r="G2" s="9">
        <f>DATE(YEAR(D2),MONTH(D2)+6,DAY(D2))</f>
        <v>45315</v>
      </c>
      <c r="H2" s="8">
        <f>DATE(YEAR(D2)+2,MONTH(D2),DAY(D2))</f>
        <v>45862</v>
      </c>
      <c r="I2" s="10" t="s">
        <v>14</v>
      </c>
      <c r="J2" s="11" t="s">
        <v>15</v>
      </c>
      <c r="K2" s="12" t="s">
        <v>16</v>
      </c>
      <c r="L2" s="13" t="s">
        <v>17</v>
      </c>
      <c r="M2" s="14"/>
    </row>
    <row r="3" spans="2:13" ht="135">
      <c r="B3" s="6">
        <v>2</v>
      </c>
      <c r="C3" s="7" t="s">
        <v>18</v>
      </c>
      <c r="D3" s="8">
        <v>45219</v>
      </c>
      <c r="E3" s="8">
        <f t="shared" ref="E3:E16" si="0">DATE(YEAR(D3)+4,MONTH(D3),DAY(D3))</f>
        <v>46680</v>
      </c>
      <c r="F3" s="8">
        <v>44394</v>
      </c>
      <c r="G3" s="15">
        <f t="shared" ref="G3:G16" si="1">DATE(YEAR(D3),MONTH(D3)+6,DAY(D3))</f>
        <v>45402</v>
      </c>
      <c r="H3" s="8">
        <f>DATE(YEAR(D3)+2,MONTH(D3),DAY(D3))</f>
        <v>45950</v>
      </c>
      <c r="I3" s="10" t="s">
        <v>19</v>
      </c>
      <c r="J3" s="11" t="s">
        <v>15</v>
      </c>
      <c r="K3" s="12" t="s">
        <v>20</v>
      </c>
      <c r="L3" s="13" t="s">
        <v>17</v>
      </c>
      <c r="M3" s="14"/>
    </row>
    <row r="4" spans="2:13" ht="150">
      <c r="B4" s="6">
        <v>3</v>
      </c>
      <c r="C4" s="7" t="s">
        <v>21</v>
      </c>
      <c r="D4" s="8">
        <v>45100</v>
      </c>
      <c r="E4" s="8">
        <f t="shared" si="0"/>
        <v>46561</v>
      </c>
      <c r="F4" s="8">
        <v>46196</v>
      </c>
      <c r="G4" s="9">
        <f t="shared" si="1"/>
        <v>45283</v>
      </c>
      <c r="H4" s="8">
        <f>DATE(YEAR(D4)+2,MONTH(D4),DAY(D4))</f>
        <v>45831</v>
      </c>
      <c r="I4" s="10" t="s">
        <v>22</v>
      </c>
      <c r="J4" s="16" t="s">
        <v>23</v>
      </c>
      <c r="K4" s="12" t="s">
        <v>24</v>
      </c>
      <c r="L4" s="13" t="s">
        <v>25</v>
      </c>
      <c r="M4" s="14"/>
    </row>
    <row r="5" spans="2:13" ht="120">
      <c r="B5" s="6">
        <v>4</v>
      </c>
      <c r="C5" s="7" t="s">
        <v>26</v>
      </c>
      <c r="D5" s="8">
        <v>45113</v>
      </c>
      <c r="E5" s="8">
        <f>DATE(YEAR(D5)+6,MONTH(D5),DAY(D5))</f>
        <v>47305</v>
      </c>
      <c r="F5" s="8">
        <v>46940</v>
      </c>
      <c r="G5" s="15">
        <f t="shared" si="1"/>
        <v>45297</v>
      </c>
      <c r="H5" s="8">
        <f>DATE(YEAR(D5)+3,MONTH(D5),DAY(D5))</f>
        <v>46209</v>
      </c>
      <c r="I5" s="10" t="s">
        <v>27</v>
      </c>
      <c r="J5" s="16" t="s">
        <v>28</v>
      </c>
      <c r="K5" s="12" t="s">
        <v>29</v>
      </c>
      <c r="L5" s="13" t="s">
        <v>25</v>
      </c>
      <c r="M5" s="14"/>
    </row>
    <row r="6" spans="2:13" ht="195">
      <c r="B6" s="6">
        <v>5</v>
      </c>
      <c r="C6" s="17" t="s">
        <v>30</v>
      </c>
      <c r="D6" s="8">
        <v>43202</v>
      </c>
      <c r="E6" s="8">
        <f>DATE(YEAR(D6)+6,MONTH(D6),DAY(D6))</f>
        <v>45394</v>
      </c>
      <c r="F6" s="8">
        <v>45028</v>
      </c>
      <c r="G6" s="8">
        <f t="shared" si="1"/>
        <v>43385</v>
      </c>
      <c r="H6" s="8">
        <f t="shared" ref="H6:H12" si="2">DATE(YEAR(D6),MONTH(D6),DAY(D6))</f>
        <v>43202</v>
      </c>
      <c r="I6" s="16" t="s">
        <v>31</v>
      </c>
      <c r="J6" s="16" t="s">
        <v>32</v>
      </c>
      <c r="K6" s="12" t="s">
        <v>33</v>
      </c>
      <c r="L6" s="13" t="s">
        <v>25</v>
      </c>
      <c r="M6" s="14"/>
    </row>
    <row r="7" spans="2:13" ht="180">
      <c r="B7" s="6">
        <v>6</v>
      </c>
      <c r="C7" s="17" t="s">
        <v>34</v>
      </c>
      <c r="D7" s="8">
        <v>44029</v>
      </c>
      <c r="E7" s="8">
        <f t="shared" si="0"/>
        <v>45490</v>
      </c>
      <c r="F7" s="8">
        <v>45124</v>
      </c>
      <c r="G7" s="8">
        <f t="shared" si="1"/>
        <v>44213</v>
      </c>
      <c r="H7" s="8">
        <f t="shared" si="2"/>
        <v>44029</v>
      </c>
      <c r="I7" s="10" t="s">
        <v>35</v>
      </c>
      <c r="J7" s="16" t="s">
        <v>36</v>
      </c>
      <c r="K7" s="14" t="s">
        <v>37</v>
      </c>
      <c r="L7" s="13" t="s">
        <v>25</v>
      </c>
      <c r="M7" s="14" t="s">
        <v>38</v>
      </c>
    </row>
    <row r="8" spans="2:13" ht="90">
      <c r="B8" s="6">
        <v>7</v>
      </c>
      <c r="C8" s="7" t="s">
        <v>3</v>
      </c>
      <c r="D8" s="8">
        <v>44775</v>
      </c>
      <c r="E8" s="8">
        <f t="shared" si="0"/>
        <v>46236</v>
      </c>
      <c r="F8" s="8">
        <v>45871</v>
      </c>
      <c r="G8" s="15">
        <f t="shared" si="1"/>
        <v>44959</v>
      </c>
      <c r="H8" s="8">
        <f>DATE(YEAR(D8)+2,MONTH(D8),DAY(D8))</f>
        <v>45506</v>
      </c>
      <c r="I8" s="18" t="s">
        <v>39</v>
      </c>
      <c r="J8" s="19" t="s">
        <v>40</v>
      </c>
      <c r="K8" s="14" t="s">
        <v>41</v>
      </c>
      <c r="L8" s="13" t="s">
        <v>17</v>
      </c>
      <c r="M8" s="14"/>
    </row>
    <row r="9" spans="2:13" ht="165">
      <c r="B9" s="6">
        <v>8</v>
      </c>
      <c r="C9" s="7" t="s">
        <v>42</v>
      </c>
      <c r="D9" s="1">
        <v>45131</v>
      </c>
      <c r="E9" s="8">
        <f t="shared" si="0"/>
        <v>46592</v>
      </c>
      <c r="F9" s="1">
        <v>46227</v>
      </c>
      <c r="G9" s="9">
        <f t="shared" si="1"/>
        <v>45315</v>
      </c>
      <c r="H9" s="8">
        <f>DATE(YEAR(D9)+2,MONTH(D9),DAY(D9))</f>
        <v>45862</v>
      </c>
      <c r="I9" s="10" t="s">
        <v>43</v>
      </c>
      <c r="J9" s="19" t="s">
        <v>44</v>
      </c>
      <c r="K9" s="14" t="s">
        <v>45</v>
      </c>
      <c r="L9" s="13" t="s">
        <v>17</v>
      </c>
      <c r="M9" s="14"/>
    </row>
    <row r="10" spans="2:13" ht="90">
      <c r="B10" s="6">
        <v>9</v>
      </c>
      <c r="C10" s="17" t="s">
        <v>46</v>
      </c>
      <c r="D10" s="8">
        <v>43567</v>
      </c>
      <c r="E10" s="8">
        <f t="shared" si="0"/>
        <v>45028</v>
      </c>
      <c r="F10" s="8">
        <v>44663</v>
      </c>
      <c r="G10" s="8">
        <f t="shared" si="1"/>
        <v>43750</v>
      </c>
      <c r="H10" s="8">
        <f t="shared" si="2"/>
        <v>43567</v>
      </c>
      <c r="I10" s="10" t="s">
        <v>47</v>
      </c>
      <c r="J10" s="19" t="s">
        <v>48</v>
      </c>
      <c r="K10" s="12" t="s">
        <v>49</v>
      </c>
      <c r="L10" s="13" t="s">
        <v>25</v>
      </c>
      <c r="M10" s="14" t="s">
        <v>38</v>
      </c>
    </row>
    <row r="11" spans="2:13" ht="165">
      <c r="B11" s="6">
        <v>10</v>
      </c>
      <c r="C11" s="7" t="s">
        <v>50</v>
      </c>
      <c r="D11" s="8">
        <v>43259</v>
      </c>
      <c r="E11" s="8">
        <f t="shared" si="0"/>
        <v>44720</v>
      </c>
      <c r="F11" s="8">
        <v>44355</v>
      </c>
      <c r="G11" s="8">
        <f t="shared" si="1"/>
        <v>43442</v>
      </c>
      <c r="H11" s="8">
        <f t="shared" si="2"/>
        <v>43259</v>
      </c>
      <c r="I11" s="10" t="s">
        <v>51</v>
      </c>
      <c r="J11" s="19" t="s">
        <v>44</v>
      </c>
      <c r="K11" s="14" t="s">
        <v>52</v>
      </c>
      <c r="L11" s="13" t="s">
        <v>17</v>
      </c>
      <c r="M11" s="14"/>
    </row>
    <row r="12" spans="2:13" ht="150">
      <c r="B12" s="6">
        <v>11</v>
      </c>
      <c r="C12" s="7" t="s">
        <v>53</v>
      </c>
      <c r="D12" s="8">
        <v>44029</v>
      </c>
      <c r="E12" s="8">
        <f t="shared" si="0"/>
        <v>45490</v>
      </c>
      <c r="F12" s="8">
        <v>45124</v>
      </c>
      <c r="G12" s="8">
        <f t="shared" si="1"/>
        <v>44213</v>
      </c>
      <c r="H12" s="8">
        <f t="shared" si="2"/>
        <v>44029</v>
      </c>
      <c r="I12" s="10" t="s">
        <v>54</v>
      </c>
      <c r="J12" s="19" t="s">
        <v>55</v>
      </c>
      <c r="K12" s="14" t="s">
        <v>56</v>
      </c>
      <c r="L12" s="13" t="s">
        <v>25</v>
      </c>
      <c r="M12" s="14" t="s">
        <v>38</v>
      </c>
    </row>
    <row r="13" spans="2:13" ht="60">
      <c r="B13" s="6">
        <v>12</v>
      </c>
      <c r="C13" s="14" t="s">
        <v>57</v>
      </c>
      <c r="D13" s="20">
        <v>44146</v>
      </c>
      <c r="E13" s="8">
        <f>DATE(YEAR(D13)+6,MONTH(D13),DAY(D13))</f>
        <v>46337</v>
      </c>
      <c r="F13" s="20">
        <v>45972</v>
      </c>
      <c r="G13" s="8">
        <f t="shared" si="1"/>
        <v>44327</v>
      </c>
      <c r="H13" s="8">
        <f>DATE(YEAR(D13)+3,MONTH(D13),DAY(D13))</f>
        <v>45241</v>
      </c>
      <c r="I13" s="10" t="s">
        <v>58</v>
      </c>
      <c r="J13" s="19" t="s">
        <v>59</v>
      </c>
      <c r="K13" s="21" t="s">
        <v>60</v>
      </c>
      <c r="L13" s="13" t="s">
        <v>25</v>
      </c>
      <c r="M13" s="14"/>
    </row>
    <row r="14" spans="2:13" ht="135">
      <c r="B14" s="6">
        <v>13</v>
      </c>
      <c r="C14" s="12" t="s">
        <v>61</v>
      </c>
      <c r="D14" s="20">
        <v>44960</v>
      </c>
      <c r="E14" s="8">
        <f>DATE(YEAR(D14)+6,MONTH(D14),DAY(D14))</f>
        <v>47152</v>
      </c>
      <c r="F14" s="20">
        <v>46786</v>
      </c>
      <c r="G14" s="9">
        <f t="shared" si="1"/>
        <v>45141</v>
      </c>
      <c r="H14" s="8">
        <f>DATE(YEAR(D14)+3,MONTH(D14),DAY(D14))</f>
        <v>46056</v>
      </c>
      <c r="I14" s="10" t="s">
        <v>62</v>
      </c>
      <c r="J14" s="19" t="s">
        <v>63</v>
      </c>
      <c r="K14" s="21" t="s">
        <v>64</v>
      </c>
      <c r="L14" s="13" t="s">
        <v>25</v>
      </c>
      <c r="M14" s="22"/>
    </row>
    <row r="15" spans="2:13" ht="165">
      <c r="B15" s="6">
        <v>14</v>
      </c>
      <c r="C15" s="23" t="s">
        <v>65</v>
      </c>
      <c r="D15" s="20">
        <v>45021</v>
      </c>
      <c r="E15" s="8">
        <f t="shared" si="0"/>
        <v>46482</v>
      </c>
      <c r="F15" s="20">
        <v>46117</v>
      </c>
      <c r="G15" s="9">
        <f t="shared" si="1"/>
        <v>45204</v>
      </c>
      <c r="H15" s="8">
        <f>DATE(YEAR(D15)+2,MONTH(D15),DAY(D15))</f>
        <v>45752</v>
      </c>
      <c r="I15" s="10" t="s">
        <v>66</v>
      </c>
      <c r="J15" s="24" t="s">
        <v>67</v>
      </c>
      <c r="K15" s="25" t="s">
        <v>68</v>
      </c>
      <c r="L15" s="26"/>
      <c r="M15" s="25"/>
    </row>
    <row r="16" spans="2:13" ht="120">
      <c r="B16" s="13">
        <v>15</v>
      </c>
      <c r="C16" s="6" t="s">
        <v>69</v>
      </c>
      <c r="D16" s="20">
        <v>45075</v>
      </c>
      <c r="E16" s="8">
        <f t="shared" si="0"/>
        <v>46536</v>
      </c>
      <c r="F16" s="20">
        <v>46171</v>
      </c>
      <c r="G16" s="9">
        <f t="shared" si="1"/>
        <v>45259</v>
      </c>
      <c r="H16" s="8">
        <f>DATE(YEAR(D16)+2,MONTH(D16),DAY(D16))</f>
        <v>45806</v>
      </c>
      <c r="I16" s="11" t="s">
        <v>70</v>
      </c>
      <c r="J16" s="11" t="s">
        <v>71</v>
      </c>
      <c r="K16" s="14" t="s">
        <v>72</v>
      </c>
      <c r="L16" s="27"/>
      <c r="M16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Ortiz Campo</dc:creator>
  <cp:lastModifiedBy>Dayana Ortiz Campo</cp:lastModifiedBy>
  <dcterms:created xsi:type="dcterms:W3CDTF">2024-01-17T16:12:22Z</dcterms:created>
  <dcterms:modified xsi:type="dcterms:W3CDTF">2024-01-17T16:25:58Z</dcterms:modified>
</cp:coreProperties>
</file>