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 PC\Desktop\"/>
    </mc:Choice>
  </mc:AlternateContent>
  <xr:revisionPtr revIDLastSave="0" documentId="8_{BFC3AA4F-275A-4419-9B0E-BBE3BDFEE6BD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SUMEN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" i="3" l="1"/>
  <c r="AE14" i="3"/>
  <c r="AF13" i="3"/>
  <c r="AE13" i="3"/>
  <c r="AE22" i="3" s="1"/>
  <c r="AF22" i="3"/>
  <c r="AE21" i="3"/>
  <c r="AF21" i="3"/>
  <c r="F22" i="3" l="1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E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E21" i="3"/>
</calcChain>
</file>

<file path=xl/sharedStrings.xml><?xml version="1.0" encoding="utf-8"?>
<sst xmlns="http://schemas.openxmlformats.org/spreadsheetml/2006/main" count="196" uniqueCount="84">
  <si>
    <t>2007-1</t>
  </si>
  <si>
    <t>2007-2</t>
  </si>
  <si>
    <t>2008-1</t>
  </si>
  <si>
    <t>2008-2</t>
  </si>
  <si>
    <t>2009-1</t>
  </si>
  <si>
    <t>2009-2</t>
  </si>
  <si>
    <t>2010-1</t>
  </si>
  <si>
    <t>2010-2</t>
  </si>
  <si>
    <t>2011-1</t>
  </si>
  <si>
    <t>2011-2</t>
  </si>
  <si>
    <t>2012-1</t>
  </si>
  <si>
    <t>2012-2</t>
  </si>
  <si>
    <t>2013-1</t>
  </si>
  <si>
    <t>2013-2</t>
  </si>
  <si>
    <t>2014-1</t>
  </si>
  <si>
    <t>2014-2</t>
  </si>
  <si>
    <t>2015-1</t>
  </si>
  <si>
    <t>2015-2</t>
  </si>
  <si>
    <t>2016-1</t>
  </si>
  <si>
    <t>2016-2</t>
  </si>
  <si>
    <t>2017-1</t>
  </si>
  <si>
    <t>2017-2</t>
  </si>
  <si>
    <t>Sexo</t>
  </si>
  <si>
    <t>F</t>
  </si>
  <si>
    <t>M</t>
  </si>
  <si>
    <t>ZNS NR</t>
  </si>
  <si>
    <t>NORTE DE SANTANDER</t>
  </si>
  <si>
    <t>ARAUCA</t>
  </si>
  <si>
    <t>SANTANDER</t>
  </si>
  <si>
    <t>CASANARE</t>
  </si>
  <si>
    <t>CESAR</t>
  </si>
  <si>
    <t>BOLIVAR</t>
  </si>
  <si>
    <t>CUNDINAMARCA</t>
  </si>
  <si>
    <t>MAGDALENA</t>
  </si>
  <si>
    <t>LA GUAJIRA</t>
  </si>
  <si>
    <t>META</t>
  </si>
  <si>
    <t>SUCRE</t>
  </si>
  <si>
    <t>GUAVIARE</t>
  </si>
  <si>
    <t>ZEXTERIOR</t>
  </si>
  <si>
    <t>ATLANTICO</t>
  </si>
  <si>
    <t>VALLE DEL CAUCA</t>
  </si>
  <si>
    <t>ANTIOQUIA</t>
  </si>
  <si>
    <t>15-19</t>
  </si>
  <si>
    <t>20-24</t>
  </si>
  <si>
    <t>25-29</t>
  </si>
  <si>
    <t>30-34</t>
  </si>
  <si>
    <t>2018-1</t>
  </si>
  <si>
    <t>NIVEL ESTRATO</t>
  </si>
  <si>
    <t>RANGO DE EDAD</t>
  </si>
  <si>
    <t>2018-2</t>
  </si>
  <si>
    <t>BOYACA</t>
  </si>
  <si>
    <t>DEPARTAMENTO DE ORIGEN</t>
  </si>
  <si>
    <t>NARIÑO</t>
  </si>
  <si>
    <t>VICHADA</t>
  </si>
  <si>
    <t xml:space="preserve">DEPARTAMENTO DE RIGEN </t>
  </si>
  <si>
    <t>Nuevo</t>
  </si>
  <si>
    <t>Transferencia Interna</t>
  </si>
  <si>
    <t>OTRAS VARIABLES POBLACIONALES</t>
  </si>
  <si>
    <t>Matriculados</t>
  </si>
  <si>
    <t>Graduados</t>
  </si>
  <si>
    <t>VARIABLES ACADÉMICAS</t>
  </si>
  <si>
    <t xml:space="preserve">Tasa de Selectividad </t>
  </si>
  <si>
    <t>Tasa de Absorción</t>
  </si>
  <si>
    <t>2019-1</t>
  </si>
  <si>
    <t>RISARALDA</t>
  </si>
  <si>
    <t>CAQUETA</t>
  </si>
  <si>
    <t>35-39</t>
  </si>
  <si>
    <t>NS NR</t>
  </si>
  <si>
    <t>Detalle primer curso
Pamplona</t>
  </si>
  <si>
    <t>40-44</t>
  </si>
  <si>
    <t>45 o mas</t>
  </si>
  <si>
    <t>2019-2</t>
  </si>
  <si>
    <r>
      <t xml:space="preserve">Inscritos </t>
    </r>
    <r>
      <rPr>
        <b/>
        <i/>
        <sz val="8"/>
        <color theme="2" tint="-0.499984740745262"/>
        <rFont val="Calibri"/>
        <family val="2"/>
        <scheme val="minor"/>
      </rPr>
      <t xml:space="preserve"> (Primera opción)</t>
    </r>
  </si>
  <si>
    <r>
      <t xml:space="preserve">Admitidos </t>
    </r>
    <r>
      <rPr>
        <b/>
        <i/>
        <sz val="8"/>
        <color theme="2" tint="-0.499984740745262"/>
        <rFont val="Calibri"/>
        <family val="2"/>
        <scheme val="minor"/>
      </rPr>
      <t xml:space="preserve">(Primera y segunda Opción - incluye lista de espera)  </t>
    </r>
  </si>
  <si>
    <r>
      <t xml:space="preserve">Primiparos </t>
    </r>
    <r>
      <rPr>
        <b/>
        <i/>
        <sz val="8"/>
        <color theme="2" tint="-0.499984740745262"/>
        <rFont val="Calibri"/>
        <family val="2"/>
        <scheme val="minor"/>
      </rPr>
      <t>(Nuevos y Transferencias externas)</t>
    </r>
  </si>
  <si>
    <r>
      <t>Primer Curso</t>
    </r>
    <r>
      <rPr>
        <b/>
        <i/>
        <sz val="8"/>
        <color theme="2" tint="-0.499984740745262"/>
        <rFont val="Calibri"/>
        <family val="2"/>
        <scheme val="minor"/>
      </rPr>
      <t xml:space="preserve"> (nuevos, transferencias internas y externas)</t>
    </r>
  </si>
  <si>
    <t xml:space="preserve">SNIES 17734   QUÍMICA </t>
  </si>
  <si>
    <t>Área de Conocimiento:    MATEMATICAS Y CIENCIAS NATURALES</t>
  </si>
  <si>
    <t>Núcleo Básico del Conocimiento:     QUIMICA Y AFINES</t>
  </si>
  <si>
    <t>FACULTAD DE CIENCIAS BÁSICAS</t>
  </si>
  <si>
    <t>Realizado por :  Prof. Yulieth Rocio Herrera Ruiz  
Proceso SNIES
fecha de elaboración 28-04-2021</t>
  </si>
  <si>
    <t>2020-1</t>
  </si>
  <si>
    <t>2020-2</t>
  </si>
  <si>
    <r>
      <rPr>
        <b/>
        <i/>
        <sz val="10"/>
        <rFont val="Calibri"/>
        <family val="2"/>
        <scheme val="minor"/>
      </rPr>
      <t>Fuente: SNIES</t>
    </r>
    <r>
      <rPr>
        <i/>
        <sz val="10"/>
        <rFont val="Calibri"/>
        <family val="2"/>
        <scheme val="minor"/>
      </rPr>
      <t xml:space="preserve">  Fecha de corte: 10  de diciembre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</si>
</sst>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Trebuchet MS"/>
      <family val="2"/>
    </font>
    <font>
      <b/>
      <sz val="13"/>
      <name val="Trebuchet MS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Trebuchet MS"/>
      <family val="2"/>
    </font>
    <font>
      <b/>
      <sz val="12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Trebuchet MS"/>
      <family val="2"/>
    </font>
    <font>
      <sz val="8"/>
      <color theme="2" tint="-0.499984740745262"/>
      <name val="Trebuchet MS"/>
      <family val="2"/>
    </font>
    <font>
      <b/>
      <sz val="8"/>
      <name val="Trebuchet MS"/>
      <family val="2"/>
    </font>
    <font>
      <b/>
      <sz val="12"/>
      <color rgb="FF990000"/>
      <name val="Trebuchet MS"/>
      <family val="2"/>
    </font>
    <font>
      <b/>
      <sz val="10"/>
      <color rgb="FF990000"/>
      <name val="Calibri"/>
      <family val="2"/>
      <scheme val="minor"/>
    </font>
    <font>
      <b/>
      <sz val="16"/>
      <name val="Trebuchet MS"/>
      <family val="2"/>
    </font>
    <font>
      <sz val="8"/>
      <name val="Trebuchet MS"/>
      <family val="2"/>
    </font>
    <font>
      <b/>
      <i/>
      <sz val="1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i/>
      <sz val="8"/>
      <color rgb="FF990000"/>
      <name val="Calibri"/>
      <family val="2"/>
      <scheme val="minor"/>
    </font>
    <font>
      <i/>
      <sz val="10"/>
      <color theme="2" tint="-0.499984740745262"/>
      <name val="Calibri"/>
      <family val="2"/>
      <scheme val="minor"/>
    </font>
    <font>
      <b/>
      <i/>
      <sz val="8"/>
      <color theme="2" tint="-0.499984740745262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color theme="2" tint="-0.499984740745262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thick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/>
      <right/>
      <top/>
      <bottom style="thin">
        <color theme="4" tint="0.39997558519241921"/>
      </bottom>
      <diagonal/>
    </border>
    <border>
      <left style="thick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 style="thick">
        <color theme="0" tint="-4.9989318521683403E-2"/>
      </left>
      <right style="thick">
        <color theme="0" tint="-4.9989318521683403E-2"/>
      </right>
      <top/>
      <bottom/>
      <diagonal/>
    </border>
    <border>
      <left style="slantDashDot">
        <color theme="0" tint="-4.9989318521683403E-2"/>
      </left>
      <right style="thick">
        <color theme="0" tint="-4.9989318521683403E-2"/>
      </right>
      <top style="slantDashDot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slantDashDot">
        <color theme="0" tint="-4.9989318521683403E-2"/>
      </top>
      <bottom style="thick">
        <color theme="0" tint="-4.9989318521683403E-2"/>
      </bottom>
      <diagonal/>
    </border>
    <border>
      <left style="slantDashDot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slantDashDot">
        <color theme="0" tint="-4.9989318521683403E-2"/>
      </bottom>
      <diagonal/>
    </border>
    <border>
      <left style="slantDashDot">
        <color theme="0" tint="-4.9989318521683403E-2"/>
      </left>
      <right style="thick">
        <color theme="0" tint="-4.9989318521683403E-2"/>
      </right>
      <top style="slantDashDot">
        <color theme="0" tint="-4.9989318521683403E-2"/>
      </top>
      <bottom/>
      <diagonal/>
    </border>
    <border>
      <left style="slantDashDot">
        <color theme="0" tint="-4.9989318521683403E-2"/>
      </left>
      <right style="thick">
        <color theme="0" tint="-4.9989318521683403E-2"/>
      </right>
      <top/>
      <bottom/>
      <diagonal/>
    </border>
    <border>
      <left style="slantDashDot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slantDashDot">
        <color theme="0" tint="-4.9989318521683403E-2"/>
      </left>
      <right/>
      <top style="slantDashDot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slantDashDot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slantDashDot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slantDashDot">
        <color theme="0" tint="-4.9989318521683403E-2"/>
      </top>
      <bottom/>
      <diagonal/>
    </border>
    <border>
      <left/>
      <right style="slantDashDot">
        <color theme="0" tint="-4.9989318521683403E-2"/>
      </right>
      <top style="slantDashDot">
        <color theme="0" tint="-4.9989318521683403E-2"/>
      </top>
      <bottom/>
      <diagonal/>
    </border>
    <border>
      <left/>
      <right style="slantDashDot">
        <color theme="0" tint="-4.9989318521683403E-2"/>
      </right>
      <top/>
      <bottom/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ck">
        <color theme="0" tint="-4.9989318521683403E-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ill="1" applyBorder="1"/>
    <xf numFmtId="0" fontId="5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wrapText="1"/>
    </xf>
    <xf numFmtId="0" fontId="8" fillId="3" borderId="0" xfId="0" applyFont="1" applyFill="1" applyBorder="1"/>
    <xf numFmtId="0" fontId="12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/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/>
    <xf numFmtId="0" fontId="5" fillId="3" borderId="0" xfId="0" applyFont="1" applyFill="1" applyBorder="1" applyAlignment="1">
      <alignment vertical="center"/>
    </xf>
    <xf numFmtId="0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/>
    <xf numFmtId="0" fontId="18" fillId="3" borderId="0" xfId="0" applyFont="1" applyFill="1" applyBorder="1" applyAlignment="1">
      <alignment vertical="center"/>
    </xf>
    <xf numFmtId="0" fontId="9" fillId="3" borderId="0" xfId="0" applyFont="1" applyFill="1"/>
    <xf numFmtId="0" fontId="14" fillId="3" borderId="0" xfId="0" applyFont="1" applyFill="1" applyBorder="1" applyAlignment="1">
      <alignment vertical="center"/>
    </xf>
    <xf numFmtId="0" fontId="10" fillId="3" borderId="0" xfId="0" applyFont="1" applyFill="1" applyBorder="1"/>
    <xf numFmtId="0" fontId="10" fillId="3" borderId="0" xfId="0" applyFont="1" applyFill="1"/>
    <xf numFmtId="3" fontId="5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3" fontId="4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vertical="center"/>
    </xf>
    <xf numFmtId="0" fontId="8" fillId="3" borderId="0" xfId="0" applyFont="1" applyFill="1" applyAlignment="1">
      <alignment horizontal="left" indent="1"/>
    </xf>
    <xf numFmtId="0" fontId="9" fillId="3" borderId="3" xfId="0" applyFont="1" applyFill="1" applyBorder="1" applyAlignment="1">
      <alignment horizontal="left"/>
    </xf>
    <xf numFmtId="0" fontId="9" fillId="3" borderId="3" xfId="0" applyFont="1" applyFill="1" applyBorder="1"/>
    <xf numFmtId="0" fontId="13" fillId="3" borderId="0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wrapText="1"/>
    </xf>
    <xf numFmtId="164" fontId="5" fillId="2" borderId="7" xfId="1" applyNumberFormat="1" applyFont="1" applyFill="1" applyBorder="1" applyAlignment="1">
      <alignment horizontal="center" vertical="center"/>
    </xf>
    <xf numFmtId="164" fontId="5" fillId="2" borderId="10" xfId="1" applyNumberFormat="1" applyFont="1" applyFill="1" applyBorder="1" applyAlignment="1">
      <alignment horizontal="center" vertical="center"/>
    </xf>
    <xf numFmtId="0" fontId="20" fillId="3" borderId="0" xfId="0" applyFont="1" applyFill="1"/>
    <xf numFmtId="164" fontId="22" fillId="2" borderId="9" xfId="1" applyNumberFormat="1" applyFont="1" applyFill="1" applyBorder="1" applyAlignment="1">
      <alignment horizontal="left" vertical="center"/>
    </xf>
    <xf numFmtId="1" fontId="5" fillId="2" borderId="8" xfId="1" applyNumberFormat="1" applyFont="1" applyFill="1" applyBorder="1" applyAlignment="1">
      <alignment horizontal="center" vertical="center"/>
    </xf>
    <xf numFmtId="1" fontId="5" fillId="2" borderId="10" xfId="1" applyNumberFormat="1" applyFont="1" applyFill="1" applyBorder="1" applyAlignment="1">
      <alignment horizontal="center" vertical="center"/>
    </xf>
    <xf numFmtId="1" fontId="5" fillId="2" borderId="1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5" fillId="5" borderId="10" xfId="1" applyNumberFormat="1" applyFont="1" applyFill="1" applyBorder="1" applyAlignment="1">
      <alignment horizontal="center" vertical="center"/>
    </xf>
    <xf numFmtId="1" fontId="25" fillId="2" borderId="10" xfId="1" applyNumberFormat="1" applyFont="1" applyFill="1" applyBorder="1" applyAlignment="1">
      <alignment horizontal="center" vertical="center"/>
    </xf>
    <xf numFmtId="0" fontId="27" fillId="3" borderId="0" xfId="0" applyFont="1" applyFill="1"/>
    <xf numFmtId="1" fontId="5" fillId="5" borderId="8" xfId="1" applyNumberFormat="1" applyFont="1" applyFill="1" applyBorder="1" applyAlignment="1">
      <alignment horizontal="center" vertical="center"/>
    </xf>
    <xf numFmtId="164" fontId="29" fillId="2" borderId="7" xfId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16" fillId="4" borderId="0" xfId="0" applyFont="1" applyFill="1" applyBorder="1" applyAlignment="1">
      <alignment horizontal="center" wrapText="1"/>
    </xf>
    <xf numFmtId="0" fontId="21" fillId="3" borderId="0" xfId="0" applyFont="1" applyFill="1" applyAlignment="1">
      <alignment horizontal="center" vertical="center" wrapText="1"/>
    </xf>
    <xf numFmtId="164" fontId="5" fillId="2" borderId="20" xfId="1" applyNumberFormat="1" applyFont="1" applyFill="1" applyBorder="1" applyAlignment="1">
      <alignment horizontal="center" vertical="center"/>
    </xf>
    <xf numFmtId="164" fontId="5" fillId="2" borderId="21" xfId="1" applyNumberFormat="1" applyFont="1" applyFill="1" applyBorder="1" applyAlignment="1">
      <alignment horizontal="center" vertical="center"/>
    </xf>
    <xf numFmtId="164" fontId="26" fillId="2" borderId="19" xfId="1" applyNumberFormat="1" applyFont="1" applyFill="1" applyBorder="1" applyAlignment="1">
      <alignment horizontal="center" vertical="center"/>
    </xf>
    <xf numFmtId="164" fontId="26" fillId="2" borderId="0" xfId="1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wrapText="1"/>
    </xf>
    <xf numFmtId="0" fontId="16" fillId="4" borderId="5" xfId="0" applyFont="1" applyFill="1" applyBorder="1" applyAlignment="1">
      <alignment horizontal="center" wrapText="1"/>
    </xf>
    <xf numFmtId="164" fontId="22" fillId="2" borderId="15" xfId="1" applyNumberFormat="1" applyFont="1" applyFill="1" applyBorder="1" applyAlignment="1">
      <alignment horizontal="left" vertical="center"/>
    </xf>
    <xf numFmtId="164" fontId="22" fillId="2" borderId="16" xfId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wrapText="1"/>
    </xf>
    <xf numFmtId="0" fontId="16" fillId="4" borderId="17" xfId="0" applyFont="1" applyFill="1" applyBorder="1" applyAlignment="1">
      <alignment horizontal="center" wrapText="1"/>
    </xf>
    <xf numFmtId="164" fontId="25" fillId="2" borderId="18" xfId="1" applyNumberFormat="1" applyFont="1" applyFill="1" applyBorder="1" applyAlignment="1">
      <alignment horizontal="center" vertical="center" wrapText="1"/>
    </xf>
    <xf numFmtId="164" fontId="25" fillId="2" borderId="14" xfId="1" applyNumberFormat="1" applyFont="1" applyFill="1" applyBorder="1" applyAlignment="1">
      <alignment horizontal="center" vertical="center" wrapText="1"/>
    </xf>
    <xf numFmtId="164" fontId="26" fillId="2" borderId="12" xfId="1" applyNumberFormat="1" applyFont="1" applyFill="1" applyBorder="1" applyAlignment="1">
      <alignment horizontal="center" vertical="center" wrapText="1"/>
    </xf>
    <xf numFmtId="164" fontId="26" fillId="2" borderId="13" xfId="1" applyNumberFormat="1" applyFont="1" applyFill="1" applyBorder="1" applyAlignment="1">
      <alignment horizontal="center" vertical="center" wrapText="1"/>
    </xf>
    <xf numFmtId="164" fontId="28" fillId="2" borderId="15" xfId="1" applyNumberFormat="1" applyFont="1" applyFill="1" applyBorder="1" applyAlignment="1">
      <alignment horizontal="left" vertical="center"/>
    </xf>
    <xf numFmtId="164" fontId="28" fillId="2" borderId="16" xfId="1" applyNumberFormat="1" applyFont="1" applyFill="1" applyBorder="1" applyAlignment="1">
      <alignment horizontal="left" vertical="center"/>
    </xf>
    <xf numFmtId="164" fontId="22" fillId="2" borderId="18" xfId="1" applyNumberFormat="1" applyFont="1" applyFill="1" applyBorder="1" applyAlignment="1">
      <alignment horizontal="center" vertical="center" wrapText="1"/>
    </xf>
    <xf numFmtId="164" fontId="22" fillId="2" borderId="1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0000"/>
      <color rgb="FF94A98B"/>
      <color rgb="FFCFE4C2"/>
      <color rgb="FFC9D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257175</xdr:rowOff>
    </xdr:to>
    <xdr:sp macro="" textlink="">
      <xdr:nvSpPr>
        <xdr:cNvPr id="2" name="AutoShape 1" descr="Resultado de imagen de universidad de pamplona">
          <a:extLst>
            <a:ext uri="{FF2B5EF4-FFF2-40B4-BE49-F238E27FC236}">
              <a16:creationId xmlns:a16="http://schemas.microsoft.com/office/drawing/2014/main" id="{C84DEECC-AE9B-475C-BD95-2C218E801690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307041</xdr:rowOff>
    </xdr:to>
    <xdr:sp macro="" textlink="">
      <xdr:nvSpPr>
        <xdr:cNvPr id="3" name="AutoShape 1" descr="Resultado de imagen de universidad de pamplona">
          <a:extLst>
            <a:ext uri="{FF2B5EF4-FFF2-40B4-BE49-F238E27FC236}">
              <a16:creationId xmlns:a16="http://schemas.microsoft.com/office/drawing/2014/main" id="{1234F45E-0ECD-43EB-B504-DF6489C57D58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0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316566</xdr:rowOff>
    </xdr:to>
    <xdr:sp macro="" textlink="">
      <xdr:nvSpPr>
        <xdr:cNvPr id="4" name="AutoShape 1" descr="Resultado de imagen de universidad de pamplona">
          <a:extLst>
            <a:ext uri="{FF2B5EF4-FFF2-40B4-BE49-F238E27FC236}">
              <a16:creationId xmlns:a16="http://schemas.microsoft.com/office/drawing/2014/main" id="{A77B93BE-F8E0-4510-9852-7EBCBAECA484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1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307041</xdr:rowOff>
    </xdr:to>
    <xdr:sp macro="" textlink="">
      <xdr:nvSpPr>
        <xdr:cNvPr id="5" name="AutoShape 1" descr="Resultado de imagen de universidad de pamplona">
          <a:extLst>
            <a:ext uri="{FF2B5EF4-FFF2-40B4-BE49-F238E27FC236}">
              <a16:creationId xmlns:a16="http://schemas.microsoft.com/office/drawing/2014/main" id="{45886C23-C46E-4E69-AAF4-07ACC7F35EDE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0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287991</xdr:rowOff>
    </xdr:to>
    <xdr:sp macro="" textlink="">
      <xdr:nvSpPr>
        <xdr:cNvPr id="6" name="AutoShape 1" descr="Resultado de imagen de universidad de pamplona">
          <a:extLst>
            <a:ext uri="{FF2B5EF4-FFF2-40B4-BE49-F238E27FC236}">
              <a16:creationId xmlns:a16="http://schemas.microsoft.com/office/drawing/2014/main" id="{F7C832FC-B2CE-455F-86DF-07E1EB4AA694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28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326091</xdr:rowOff>
    </xdr:to>
    <xdr:sp macro="" textlink="">
      <xdr:nvSpPr>
        <xdr:cNvPr id="7" name="AutoShape 1" descr="Resultado de imagen de universidad de pamplona">
          <a:extLst>
            <a:ext uri="{FF2B5EF4-FFF2-40B4-BE49-F238E27FC236}">
              <a16:creationId xmlns:a16="http://schemas.microsoft.com/office/drawing/2014/main" id="{B9FCD5DB-9067-4DAC-9746-E85EDE4ED07C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26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326091</xdr:rowOff>
    </xdr:to>
    <xdr:sp macro="" textlink="">
      <xdr:nvSpPr>
        <xdr:cNvPr id="8" name="AutoShape 1" descr="Resultado de imagen de universidad de pamplona">
          <a:extLst>
            <a:ext uri="{FF2B5EF4-FFF2-40B4-BE49-F238E27FC236}">
              <a16:creationId xmlns:a16="http://schemas.microsoft.com/office/drawing/2014/main" id="{F277081D-97D9-4DD1-9178-FB005EE63845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26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326091</xdr:rowOff>
    </xdr:to>
    <xdr:sp macro="" textlink="">
      <xdr:nvSpPr>
        <xdr:cNvPr id="9" name="AutoShape 1" descr="Resultado de imagen de universidad de pamplona">
          <a:extLst>
            <a:ext uri="{FF2B5EF4-FFF2-40B4-BE49-F238E27FC236}">
              <a16:creationId xmlns:a16="http://schemas.microsoft.com/office/drawing/2014/main" id="{86FAD4D5-E3FF-4A45-9E7F-D7ED9726C85D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26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257175</xdr:rowOff>
    </xdr:to>
    <xdr:sp macro="" textlink="">
      <xdr:nvSpPr>
        <xdr:cNvPr id="10" name="AutoShape 1" descr="Resultado de imagen de universidad de pamplona">
          <a:extLst>
            <a:ext uri="{FF2B5EF4-FFF2-40B4-BE49-F238E27FC236}">
              <a16:creationId xmlns:a16="http://schemas.microsoft.com/office/drawing/2014/main" id="{D75D6B25-D5DC-42C2-B59B-0D324CB1A38F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307041</xdr:rowOff>
    </xdr:to>
    <xdr:sp macro="" textlink="">
      <xdr:nvSpPr>
        <xdr:cNvPr id="11" name="AutoShape 1" descr="Resultado de imagen de universidad de pamplona">
          <a:extLst>
            <a:ext uri="{FF2B5EF4-FFF2-40B4-BE49-F238E27FC236}">
              <a16:creationId xmlns:a16="http://schemas.microsoft.com/office/drawing/2014/main" id="{6745AAC8-A282-49A1-B41E-64E5DE0E07E1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0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316566</xdr:rowOff>
    </xdr:to>
    <xdr:sp macro="" textlink="">
      <xdr:nvSpPr>
        <xdr:cNvPr id="12" name="AutoShape 1" descr="Resultado de imagen de universidad de pamplona">
          <a:extLst>
            <a:ext uri="{FF2B5EF4-FFF2-40B4-BE49-F238E27FC236}">
              <a16:creationId xmlns:a16="http://schemas.microsoft.com/office/drawing/2014/main" id="{2B1A24AB-6B2E-4391-A72F-79CA5750A188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1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307041</xdr:rowOff>
    </xdr:to>
    <xdr:sp macro="" textlink="">
      <xdr:nvSpPr>
        <xdr:cNvPr id="13" name="AutoShape 1" descr="Resultado de imagen de universidad de pamplona">
          <a:extLst>
            <a:ext uri="{FF2B5EF4-FFF2-40B4-BE49-F238E27FC236}">
              <a16:creationId xmlns:a16="http://schemas.microsoft.com/office/drawing/2014/main" id="{C4094EDF-0C1C-4A7B-BFE5-1A2C56386545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0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257175</xdr:rowOff>
    </xdr:to>
    <xdr:sp macro="" textlink="">
      <xdr:nvSpPr>
        <xdr:cNvPr id="14" name="AutoShape 1" descr="Resultado de imagen de universidad de pamplona">
          <a:extLst>
            <a:ext uri="{FF2B5EF4-FFF2-40B4-BE49-F238E27FC236}">
              <a16:creationId xmlns:a16="http://schemas.microsoft.com/office/drawing/2014/main" id="{DBF7901D-9D6E-454B-BF54-904C133F61DC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307041</xdr:rowOff>
    </xdr:to>
    <xdr:sp macro="" textlink="">
      <xdr:nvSpPr>
        <xdr:cNvPr id="15" name="AutoShape 1" descr="Resultado de imagen de universidad de pamplona">
          <a:extLst>
            <a:ext uri="{FF2B5EF4-FFF2-40B4-BE49-F238E27FC236}">
              <a16:creationId xmlns:a16="http://schemas.microsoft.com/office/drawing/2014/main" id="{775C4D2A-4EB2-4521-A92D-F05A9EEC057C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0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316566</xdr:rowOff>
    </xdr:to>
    <xdr:sp macro="" textlink="">
      <xdr:nvSpPr>
        <xdr:cNvPr id="16" name="AutoShape 1" descr="Resultado de imagen de universidad de pamplona">
          <a:extLst>
            <a:ext uri="{FF2B5EF4-FFF2-40B4-BE49-F238E27FC236}">
              <a16:creationId xmlns:a16="http://schemas.microsoft.com/office/drawing/2014/main" id="{0DBB135D-A243-48B9-BEA4-CBDEF357F02B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1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307041</xdr:rowOff>
    </xdr:to>
    <xdr:sp macro="" textlink="">
      <xdr:nvSpPr>
        <xdr:cNvPr id="17" name="AutoShape 1" descr="Resultado de imagen de universidad de pamplona">
          <a:extLst>
            <a:ext uri="{FF2B5EF4-FFF2-40B4-BE49-F238E27FC236}">
              <a16:creationId xmlns:a16="http://schemas.microsoft.com/office/drawing/2014/main" id="{E8E61DAC-5B21-483B-A2B9-C8DD50EA3494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0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257175</xdr:rowOff>
    </xdr:to>
    <xdr:sp macro="" textlink="">
      <xdr:nvSpPr>
        <xdr:cNvPr id="18" name="AutoShape 1" descr="Resultado de imagen de universidad de pamplona">
          <a:extLst>
            <a:ext uri="{FF2B5EF4-FFF2-40B4-BE49-F238E27FC236}">
              <a16:creationId xmlns:a16="http://schemas.microsoft.com/office/drawing/2014/main" id="{109D3450-7454-4A92-A2BA-E96783C7D4CC}"/>
            </a:ext>
          </a:extLst>
        </xdr:cNvPr>
        <xdr:cNvSpPr>
          <a:spLocks noChangeAspect="1" noChangeArrowheads="1"/>
        </xdr:cNvSpPr>
      </xdr:nvSpPr>
      <xdr:spPr bwMode="auto">
        <a:xfrm>
          <a:off x="6743700" y="0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307041</xdr:rowOff>
    </xdr:to>
    <xdr:sp macro="" textlink="">
      <xdr:nvSpPr>
        <xdr:cNvPr id="19" name="AutoShape 1" descr="Resultado de imagen de universidad de pamplona">
          <a:extLst>
            <a:ext uri="{FF2B5EF4-FFF2-40B4-BE49-F238E27FC236}">
              <a16:creationId xmlns:a16="http://schemas.microsoft.com/office/drawing/2014/main" id="{72A5DE60-9039-4F2E-8CC5-28E19F2ED8A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0"/>
          <a:ext cx="304800" cy="30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316566</xdr:rowOff>
    </xdr:to>
    <xdr:sp macro="" textlink="">
      <xdr:nvSpPr>
        <xdr:cNvPr id="20" name="AutoShape 1" descr="Resultado de imagen de universidad de pamplona">
          <a:extLst>
            <a:ext uri="{FF2B5EF4-FFF2-40B4-BE49-F238E27FC236}">
              <a16:creationId xmlns:a16="http://schemas.microsoft.com/office/drawing/2014/main" id="{2F858851-54F6-4F2C-A6EF-07014907736C}"/>
            </a:ext>
          </a:extLst>
        </xdr:cNvPr>
        <xdr:cNvSpPr>
          <a:spLocks noChangeAspect="1" noChangeArrowheads="1"/>
        </xdr:cNvSpPr>
      </xdr:nvSpPr>
      <xdr:spPr bwMode="auto">
        <a:xfrm>
          <a:off x="6743700" y="0"/>
          <a:ext cx="304800" cy="31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307041</xdr:rowOff>
    </xdr:to>
    <xdr:sp macro="" textlink="">
      <xdr:nvSpPr>
        <xdr:cNvPr id="21" name="AutoShape 1" descr="Resultado de imagen de universidad de pamplona">
          <a:extLst>
            <a:ext uri="{FF2B5EF4-FFF2-40B4-BE49-F238E27FC236}">
              <a16:creationId xmlns:a16="http://schemas.microsoft.com/office/drawing/2014/main" id="{81D913C5-1A02-46B1-B97B-029197715CC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0"/>
          <a:ext cx="304800" cy="30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190500</xdr:rowOff>
    </xdr:to>
    <xdr:sp macro="" textlink="">
      <xdr:nvSpPr>
        <xdr:cNvPr id="22" name="AutoShape 1" descr="Resultado de imagen de universidad de pamplona">
          <a:extLst>
            <a:ext uri="{FF2B5EF4-FFF2-40B4-BE49-F238E27FC236}">
              <a16:creationId xmlns:a16="http://schemas.microsoft.com/office/drawing/2014/main" id="{61A9BFA9-ED90-41C6-8DCC-866B83DE1543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228600</xdr:rowOff>
    </xdr:to>
    <xdr:sp macro="" textlink="">
      <xdr:nvSpPr>
        <xdr:cNvPr id="23" name="AutoShape 1" descr="Resultado de imagen de universidad de pamplona">
          <a:extLst>
            <a:ext uri="{FF2B5EF4-FFF2-40B4-BE49-F238E27FC236}">
              <a16:creationId xmlns:a16="http://schemas.microsoft.com/office/drawing/2014/main" id="{6CFA5171-8E13-4F27-8A79-F98EA203B546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238125</xdr:rowOff>
    </xdr:to>
    <xdr:sp macro="" textlink="">
      <xdr:nvSpPr>
        <xdr:cNvPr id="24" name="AutoShape 1" descr="Resultado de imagen de universidad de pamplona">
          <a:extLst>
            <a:ext uri="{FF2B5EF4-FFF2-40B4-BE49-F238E27FC236}">
              <a16:creationId xmlns:a16="http://schemas.microsoft.com/office/drawing/2014/main" id="{D858C283-C11B-4C39-AF83-D03A9F1EB36D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228600</xdr:rowOff>
    </xdr:to>
    <xdr:sp macro="" textlink="">
      <xdr:nvSpPr>
        <xdr:cNvPr id="25" name="AutoShape 1" descr="Resultado de imagen de universidad de pamplona">
          <a:extLst>
            <a:ext uri="{FF2B5EF4-FFF2-40B4-BE49-F238E27FC236}">
              <a16:creationId xmlns:a16="http://schemas.microsoft.com/office/drawing/2014/main" id="{596FBE84-C6DB-4BFD-9610-117154F4E824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209550</xdr:rowOff>
    </xdr:to>
    <xdr:sp macro="" textlink="">
      <xdr:nvSpPr>
        <xdr:cNvPr id="26" name="AutoShape 1" descr="Resultado de imagen de universidad de pamplona">
          <a:extLst>
            <a:ext uri="{FF2B5EF4-FFF2-40B4-BE49-F238E27FC236}">
              <a16:creationId xmlns:a16="http://schemas.microsoft.com/office/drawing/2014/main" id="{C3A7C69D-C559-4C81-B0FA-DC745D290E71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247650</xdr:rowOff>
    </xdr:to>
    <xdr:sp macro="" textlink="">
      <xdr:nvSpPr>
        <xdr:cNvPr id="27" name="AutoShape 1" descr="Resultado de imagen de universidad de pamplona">
          <a:extLst>
            <a:ext uri="{FF2B5EF4-FFF2-40B4-BE49-F238E27FC236}">
              <a16:creationId xmlns:a16="http://schemas.microsoft.com/office/drawing/2014/main" id="{C3F8AA38-666F-4F82-B820-1F3650B7BF4A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247650</xdr:rowOff>
    </xdr:to>
    <xdr:sp macro="" textlink="">
      <xdr:nvSpPr>
        <xdr:cNvPr id="28" name="AutoShape 1" descr="Resultado de imagen de universidad de pamplona">
          <a:extLst>
            <a:ext uri="{FF2B5EF4-FFF2-40B4-BE49-F238E27FC236}">
              <a16:creationId xmlns:a16="http://schemas.microsoft.com/office/drawing/2014/main" id="{6CFD9283-DE09-4C72-B54F-BC4772479D60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247650</xdr:rowOff>
    </xdr:to>
    <xdr:sp macro="" textlink="">
      <xdr:nvSpPr>
        <xdr:cNvPr id="29" name="AutoShape 1" descr="Resultado de imagen de universidad de pamplona">
          <a:extLst>
            <a:ext uri="{FF2B5EF4-FFF2-40B4-BE49-F238E27FC236}">
              <a16:creationId xmlns:a16="http://schemas.microsoft.com/office/drawing/2014/main" id="{1A87E753-44A2-403F-A581-EFC8DC33BC1D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190500</xdr:rowOff>
    </xdr:to>
    <xdr:sp macro="" textlink="">
      <xdr:nvSpPr>
        <xdr:cNvPr id="30" name="AutoShape 1" descr="Resultado de imagen de universidad de pamplona">
          <a:extLst>
            <a:ext uri="{FF2B5EF4-FFF2-40B4-BE49-F238E27FC236}">
              <a16:creationId xmlns:a16="http://schemas.microsoft.com/office/drawing/2014/main" id="{B20850D1-AF7A-4C7D-BB5C-0A1D85F719CD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228600</xdr:rowOff>
    </xdr:to>
    <xdr:sp macro="" textlink="">
      <xdr:nvSpPr>
        <xdr:cNvPr id="31" name="AutoShape 1" descr="Resultado de imagen de universidad de pamplona">
          <a:extLst>
            <a:ext uri="{FF2B5EF4-FFF2-40B4-BE49-F238E27FC236}">
              <a16:creationId xmlns:a16="http://schemas.microsoft.com/office/drawing/2014/main" id="{898956E3-06BB-40B5-997F-4AEB9AE51CFA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238125</xdr:rowOff>
    </xdr:to>
    <xdr:sp macro="" textlink="">
      <xdr:nvSpPr>
        <xdr:cNvPr id="32" name="AutoShape 1" descr="Resultado de imagen de universidad de pamplona">
          <a:extLst>
            <a:ext uri="{FF2B5EF4-FFF2-40B4-BE49-F238E27FC236}">
              <a16:creationId xmlns:a16="http://schemas.microsoft.com/office/drawing/2014/main" id="{AFE98A65-04D0-4D0D-B904-0DF274D42385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228600</xdr:rowOff>
    </xdr:to>
    <xdr:sp macro="" textlink="">
      <xdr:nvSpPr>
        <xdr:cNvPr id="33" name="AutoShape 1" descr="Resultado de imagen de universidad de pamplona">
          <a:extLst>
            <a:ext uri="{FF2B5EF4-FFF2-40B4-BE49-F238E27FC236}">
              <a16:creationId xmlns:a16="http://schemas.microsoft.com/office/drawing/2014/main" id="{B041867C-9162-44E4-8A9D-C2BC71B22408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190500</xdr:rowOff>
    </xdr:to>
    <xdr:sp macro="" textlink="">
      <xdr:nvSpPr>
        <xdr:cNvPr id="34" name="AutoShape 1" descr="Resultado de imagen de universidad de pamplona">
          <a:extLst>
            <a:ext uri="{FF2B5EF4-FFF2-40B4-BE49-F238E27FC236}">
              <a16:creationId xmlns:a16="http://schemas.microsoft.com/office/drawing/2014/main" id="{5D319EF3-1BC1-4DF3-9559-90EE15494D57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228600</xdr:rowOff>
    </xdr:to>
    <xdr:sp macro="" textlink="">
      <xdr:nvSpPr>
        <xdr:cNvPr id="35" name="AutoShape 1" descr="Resultado de imagen de universidad de pamplona">
          <a:extLst>
            <a:ext uri="{FF2B5EF4-FFF2-40B4-BE49-F238E27FC236}">
              <a16:creationId xmlns:a16="http://schemas.microsoft.com/office/drawing/2014/main" id="{332DF1E3-0A18-42C7-8131-4860AC72400C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238125</xdr:rowOff>
    </xdr:to>
    <xdr:sp macro="" textlink="">
      <xdr:nvSpPr>
        <xdr:cNvPr id="36" name="AutoShape 1" descr="Resultado de imagen de universidad de pamplona">
          <a:extLst>
            <a:ext uri="{FF2B5EF4-FFF2-40B4-BE49-F238E27FC236}">
              <a16:creationId xmlns:a16="http://schemas.microsoft.com/office/drawing/2014/main" id="{D312D82D-2E96-46D5-A6A9-D90257C66E56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228600</xdr:rowOff>
    </xdr:to>
    <xdr:sp macro="" textlink="">
      <xdr:nvSpPr>
        <xdr:cNvPr id="37" name="AutoShape 1" descr="Resultado de imagen de universidad de pamplona">
          <a:extLst>
            <a:ext uri="{FF2B5EF4-FFF2-40B4-BE49-F238E27FC236}">
              <a16:creationId xmlns:a16="http://schemas.microsoft.com/office/drawing/2014/main" id="{9D7D8F1C-110E-4F58-B1D1-11EFED5B4E14}"/>
            </a:ext>
          </a:extLst>
        </xdr:cNvPr>
        <xdr:cNvSpPr>
          <a:spLocks noChangeAspect="1" noChangeArrowheads="1"/>
        </xdr:cNvSpPr>
      </xdr:nvSpPr>
      <xdr:spPr bwMode="auto">
        <a:xfrm>
          <a:off x="5734050" y="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228600</xdr:rowOff>
    </xdr:to>
    <xdr:sp macro="" textlink="">
      <xdr:nvSpPr>
        <xdr:cNvPr id="38" name="AutoShape 1" descr="Resultado de imagen de universidad de pamplona">
          <a:extLst>
            <a:ext uri="{FF2B5EF4-FFF2-40B4-BE49-F238E27FC236}">
              <a16:creationId xmlns:a16="http://schemas.microsoft.com/office/drawing/2014/main" id="{4D133F3C-646A-4D48-AFC5-83F62E49A6F3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287991</xdr:rowOff>
    </xdr:to>
    <xdr:sp macro="" textlink="">
      <xdr:nvSpPr>
        <xdr:cNvPr id="39" name="AutoShape 1" descr="Resultado de imagen de universidad de pamplona">
          <a:extLst>
            <a:ext uri="{FF2B5EF4-FFF2-40B4-BE49-F238E27FC236}">
              <a16:creationId xmlns:a16="http://schemas.microsoft.com/office/drawing/2014/main" id="{B8A00161-BACA-4D7E-BA88-C60119E29A14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28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307041</xdr:rowOff>
    </xdr:to>
    <xdr:sp macro="" textlink="">
      <xdr:nvSpPr>
        <xdr:cNvPr id="40" name="AutoShape 1" descr="Resultado de imagen de universidad de pamplona">
          <a:extLst>
            <a:ext uri="{FF2B5EF4-FFF2-40B4-BE49-F238E27FC236}">
              <a16:creationId xmlns:a16="http://schemas.microsoft.com/office/drawing/2014/main" id="{5052A7C7-0E1C-48DE-9F3D-AB5E4F203693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0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287991</xdr:rowOff>
    </xdr:to>
    <xdr:sp macro="" textlink="">
      <xdr:nvSpPr>
        <xdr:cNvPr id="41" name="AutoShape 1" descr="Resultado de imagen de universidad de pamplona">
          <a:extLst>
            <a:ext uri="{FF2B5EF4-FFF2-40B4-BE49-F238E27FC236}">
              <a16:creationId xmlns:a16="http://schemas.microsoft.com/office/drawing/2014/main" id="{80E37A24-7EB1-43B1-B572-0786066CD2A4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28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260350</xdr:rowOff>
    </xdr:to>
    <xdr:sp macro="" textlink="">
      <xdr:nvSpPr>
        <xdr:cNvPr id="42" name="AutoShape 1" descr="Resultado de imagen de universidad de pamplona">
          <a:extLst>
            <a:ext uri="{FF2B5EF4-FFF2-40B4-BE49-F238E27FC236}">
              <a16:creationId xmlns:a16="http://schemas.microsoft.com/office/drawing/2014/main" id="{0310A533-4A0D-41CE-AB26-24C11574FD00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311275</xdr:rowOff>
    </xdr:to>
    <xdr:sp macro="" textlink="">
      <xdr:nvSpPr>
        <xdr:cNvPr id="43" name="AutoShape 1" descr="Resultado de imagen de universidad de pamplona">
          <a:extLst>
            <a:ext uri="{FF2B5EF4-FFF2-40B4-BE49-F238E27FC236}">
              <a16:creationId xmlns:a16="http://schemas.microsoft.com/office/drawing/2014/main" id="{0F25662F-37E0-47CE-922B-DEA7181B841C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1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319741</xdr:rowOff>
    </xdr:to>
    <xdr:sp macro="" textlink="">
      <xdr:nvSpPr>
        <xdr:cNvPr id="44" name="AutoShape 1" descr="Resultado de imagen de universidad de pamplona">
          <a:extLst>
            <a:ext uri="{FF2B5EF4-FFF2-40B4-BE49-F238E27FC236}">
              <a16:creationId xmlns:a16="http://schemas.microsoft.com/office/drawing/2014/main" id="{49257087-F3EC-4FAE-B031-3B8B29FF4620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1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311275</xdr:rowOff>
    </xdr:to>
    <xdr:sp macro="" textlink="">
      <xdr:nvSpPr>
        <xdr:cNvPr id="45" name="AutoShape 1" descr="Resultado de imagen de universidad de pamplona">
          <a:extLst>
            <a:ext uri="{FF2B5EF4-FFF2-40B4-BE49-F238E27FC236}">
              <a16:creationId xmlns:a16="http://schemas.microsoft.com/office/drawing/2014/main" id="{B4C3FC6E-9CB5-4C64-B0A9-18C66E679C24}"/>
            </a:ext>
          </a:extLst>
        </xdr:cNvPr>
        <xdr:cNvSpPr>
          <a:spLocks noChangeAspect="1" noChangeArrowheads="1"/>
        </xdr:cNvSpPr>
      </xdr:nvSpPr>
      <xdr:spPr bwMode="auto">
        <a:xfrm>
          <a:off x="6238875" y="0"/>
          <a:ext cx="304800" cy="31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253999</xdr:rowOff>
    </xdr:to>
    <xdr:sp macro="" textlink="">
      <xdr:nvSpPr>
        <xdr:cNvPr id="46" name="AutoShape 1" descr="Resultado de imagen de universidad de pamplona">
          <a:extLst>
            <a:ext uri="{FF2B5EF4-FFF2-40B4-BE49-F238E27FC236}">
              <a16:creationId xmlns:a16="http://schemas.microsoft.com/office/drawing/2014/main" id="{5A69F233-2E93-4C92-9800-208C085E1E12}"/>
            </a:ext>
          </a:extLst>
        </xdr:cNvPr>
        <xdr:cNvSpPr>
          <a:spLocks noChangeAspect="1" noChangeArrowheads="1"/>
        </xdr:cNvSpPr>
      </xdr:nvSpPr>
      <xdr:spPr bwMode="auto">
        <a:xfrm>
          <a:off x="6238875" y="1990725"/>
          <a:ext cx="304800" cy="253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117662</xdr:colOff>
      <xdr:row>0</xdr:row>
      <xdr:rowOff>76200</xdr:rowOff>
    </xdr:from>
    <xdr:to>
      <xdr:col>3</xdr:col>
      <xdr:colOff>1167173</xdr:colOff>
      <xdr:row>2</xdr:row>
      <xdr:rowOff>250544</xdr:rowOff>
    </xdr:to>
    <xdr:pic>
      <xdr:nvPicPr>
        <xdr:cNvPr id="47" name="Imagen 18" descr="Universidad de Pamplona">
          <a:extLst>
            <a:ext uri="{FF2B5EF4-FFF2-40B4-BE49-F238E27FC236}">
              <a16:creationId xmlns:a16="http://schemas.microsoft.com/office/drawing/2014/main" id="{90859776-878C-49B1-ADAC-9457D7CDD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8800"/>
                  </a14:imgEffect>
                  <a14:imgEffect>
                    <a14:saturation sat="33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46312" y="76200"/>
          <a:ext cx="2182986" cy="93634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70</xdr:row>
      <xdr:rowOff>158750</xdr:rowOff>
    </xdr:to>
    <xdr:sp macro="" textlink="">
      <xdr:nvSpPr>
        <xdr:cNvPr id="48" name="AutoShape 1" descr="Resultado de imagen de universidad de pamplona">
          <a:extLst>
            <a:ext uri="{FF2B5EF4-FFF2-40B4-BE49-F238E27FC236}">
              <a16:creationId xmlns:a16="http://schemas.microsoft.com/office/drawing/2014/main" id="{E90D2800-0E05-49D2-968E-ADB1554A1333}"/>
            </a:ext>
          </a:extLst>
        </xdr:cNvPr>
        <xdr:cNvSpPr>
          <a:spLocks noChangeAspect="1" noChangeArrowheads="1"/>
        </xdr:cNvSpPr>
      </xdr:nvSpPr>
      <xdr:spPr bwMode="auto">
        <a:xfrm>
          <a:off x="6238875" y="53863875"/>
          <a:ext cx="30480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70</xdr:row>
      <xdr:rowOff>158750</xdr:rowOff>
    </xdr:to>
    <xdr:sp macro="" textlink="">
      <xdr:nvSpPr>
        <xdr:cNvPr id="49" name="AutoShape 1" descr="Resultado de imagen de universidad de pamplona">
          <a:extLst>
            <a:ext uri="{FF2B5EF4-FFF2-40B4-BE49-F238E27FC236}">
              <a16:creationId xmlns:a16="http://schemas.microsoft.com/office/drawing/2014/main" id="{7F6A90CB-E59A-41BC-92B3-8A73DBE16343}"/>
            </a:ext>
          </a:extLst>
        </xdr:cNvPr>
        <xdr:cNvSpPr>
          <a:spLocks noChangeAspect="1" noChangeArrowheads="1"/>
        </xdr:cNvSpPr>
      </xdr:nvSpPr>
      <xdr:spPr bwMode="auto">
        <a:xfrm>
          <a:off x="6238875" y="53863875"/>
          <a:ext cx="30480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8</xdr:row>
      <xdr:rowOff>234949</xdr:rowOff>
    </xdr:to>
    <xdr:sp macro="" textlink="">
      <xdr:nvSpPr>
        <xdr:cNvPr id="50" name="AutoShape 1" descr="Resultado de imagen de universidad de pamplona">
          <a:extLst>
            <a:ext uri="{FF2B5EF4-FFF2-40B4-BE49-F238E27FC236}">
              <a16:creationId xmlns:a16="http://schemas.microsoft.com/office/drawing/2014/main" id="{F908CB21-C297-4F42-8DCE-183484D03D79}"/>
            </a:ext>
          </a:extLst>
        </xdr:cNvPr>
        <xdr:cNvSpPr>
          <a:spLocks noChangeAspect="1" noChangeArrowheads="1"/>
        </xdr:cNvSpPr>
      </xdr:nvSpPr>
      <xdr:spPr bwMode="auto">
        <a:xfrm>
          <a:off x="6238875" y="1990725"/>
          <a:ext cx="304800" cy="23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28</xdr:row>
      <xdr:rowOff>0</xdr:rowOff>
    </xdr:from>
    <xdr:ext cx="304800" cy="253999"/>
    <xdr:sp macro="" textlink="">
      <xdr:nvSpPr>
        <xdr:cNvPr id="55" name="AutoShape 1" descr="Resultado de imagen de universidad de pamplona">
          <a:extLst>
            <a:ext uri="{FF2B5EF4-FFF2-40B4-BE49-F238E27FC236}">
              <a16:creationId xmlns:a16="http://schemas.microsoft.com/office/drawing/2014/main" id="{99F169D1-0372-4FB2-9718-6623E4034514}"/>
            </a:ext>
          </a:extLst>
        </xdr:cNvPr>
        <xdr:cNvSpPr>
          <a:spLocks noChangeAspect="1" noChangeArrowheads="1"/>
        </xdr:cNvSpPr>
      </xdr:nvSpPr>
      <xdr:spPr bwMode="auto">
        <a:xfrm>
          <a:off x="6238875" y="22517100"/>
          <a:ext cx="304800" cy="253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234949"/>
    <xdr:sp macro="" textlink="">
      <xdr:nvSpPr>
        <xdr:cNvPr id="56" name="AutoShape 1" descr="Resultado de imagen de universidad de pamplona">
          <a:extLst>
            <a:ext uri="{FF2B5EF4-FFF2-40B4-BE49-F238E27FC236}">
              <a16:creationId xmlns:a16="http://schemas.microsoft.com/office/drawing/2014/main" id="{E140A59C-80CD-4C43-AD96-89CAE7AAC142}"/>
            </a:ext>
          </a:extLst>
        </xdr:cNvPr>
        <xdr:cNvSpPr>
          <a:spLocks noChangeAspect="1" noChangeArrowheads="1"/>
        </xdr:cNvSpPr>
      </xdr:nvSpPr>
      <xdr:spPr bwMode="auto">
        <a:xfrm>
          <a:off x="6238875" y="22517100"/>
          <a:ext cx="304800" cy="23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234949"/>
    <xdr:sp macro="" textlink="">
      <xdr:nvSpPr>
        <xdr:cNvPr id="57" name="AutoShape 1" descr="Resultado de imagen de universidad de pamplona">
          <a:extLst>
            <a:ext uri="{FF2B5EF4-FFF2-40B4-BE49-F238E27FC236}">
              <a16:creationId xmlns:a16="http://schemas.microsoft.com/office/drawing/2014/main" id="{57A30F64-5CB1-479C-8784-E873D5D38599}"/>
            </a:ext>
          </a:extLst>
        </xdr:cNvPr>
        <xdr:cNvSpPr>
          <a:spLocks noChangeAspect="1" noChangeArrowheads="1"/>
        </xdr:cNvSpPr>
      </xdr:nvSpPr>
      <xdr:spPr bwMode="auto">
        <a:xfrm>
          <a:off x="6238875" y="22517100"/>
          <a:ext cx="304800" cy="23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253999"/>
    <xdr:sp macro="" textlink="">
      <xdr:nvSpPr>
        <xdr:cNvPr id="61" name="AutoShape 1" descr="Resultado de imagen de universidad de pamplona">
          <a:extLst>
            <a:ext uri="{FF2B5EF4-FFF2-40B4-BE49-F238E27FC236}">
              <a16:creationId xmlns:a16="http://schemas.microsoft.com/office/drawing/2014/main" id="{F33B4FAA-5068-4904-9646-F2835E76484E}"/>
            </a:ext>
          </a:extLst>
        </xdr:cNvPr>
        <xdr:cNvSpPr>
          <a:spLocks noChangeAspect="1" noChangeArrowheads="1"/>
        </xdr:cNvSpPr>
      </xdr:nvSpPr>
      <xdr:spPr bwMode="auto">
        <a:xfrm>
          <a:off x="6238875" y="24603075"/>
          <a:ext cx="304800" cy="253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234949"/>
    <xdr:sp macro="" textlink="">
      <xdr:nvSpPr>
        <xdr:cNvPr id="62" name="AutoShape 1" descr="Resultado de imagen de universidad de pamplona">
          <a:extLst>
            <a:ext uri="{FF2B5EF4-FFF2-40B4-BE49-F238E27FC236}">
              <a16:creationId xmlns:a16="http://schemas.microsoft.com/office/drawing/2014/main" id="{12D1F56F-6730-4FB1-B3BE-04BDA679D897}"/>
            </a:ext>
          </a:extLst>
        </xdr:cNvPr>
        <xdr:cNvSpPr>
          <a:spLocks noChangeAspect="1" noChangeArrowheads="1"/>
        </xdr:cNvSpPr>
      </xdr:nvSpPr>
      <xdr:spPr bwMode="auto">
        <a:xfrm>
          <a:off x="6238875" y="24603075"/>
          <a:ext cx="304800" cy="23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234949"/>
    <xdr:sp macro="" textlink="">
      <xdr:nvSpPr>
        <xdr:cNvPr id="63" name="AutoShape 1" descr="Resultado de imagen de universidad de pamplona">
          <a:extLst>
            <a:ext uri="{FF2B5EF4-FFF2-40B4-BE49-F238E27FC236}">
              <a16:creationId xmlns:a16="http://schemas.microsoft.com/office/drawing/2014/main" id="{DFC02556-3802-48D0-8CCA-C9338FDFED43}"/>
            </a:ext>
          </a:extLst>
        </xdr:cNvPr>
        <xdr:cNvSpPr>
          <a:spLocks noChangeAspect="1" noChangeArrowheads="1"/>
        </xdr:cNvSpPr>
      </xdr:nvSpPr>
      <xdr:spPr bwMode="auto">
        <a:xfrm>
          <a:off x="6238875" y="24603075"/>
          <a:ext cx="304800" cy="23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253999"/>
    <xdr:sp macro="" textlink="">
      <xdr:nvSpPr>
        <xdr:cNvPr id="64" name="AutoShape 1" descr="Resultado de imagen de universidad de pamplona">
          <a:extLst>
            <a:ext uri="{FF2B5EF4-FFF2-40B4-BE49-F238E27FC236}">
              <a16:creationId xmlns:a16="http://schemas.microsoft.com/office/drawing/2014/main" id="{0AAD3027-0E12-4475-8A28-600A7C974EE5}"/>
            </a:ext>
          </a:extLst>
        </xdr:cNvPr>
        <xdr:cNvSpPr>
          <a:spLocks noChangeAspect="1" noChangeArrowheads="1"/>
        </xdr:cNvSpPr>
      </xdr:nvSpPr>
      <xdr:spPr bwMode="auto">
        <a:xfrm>
          <a:off x="6238875" y="34851975"/>
          <a:ext cx="304800" cy="253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234949"/>
    <xdr:sp macro="" textlink="">
      <xdr:nvSpPr>
        <xdr:cNvPr id="65" name="AutoShape 1" descr="Resultado de imagen de universidad de pamplona">
          <a:extLst>
            <a:ext uri="{FF2B5EF4-FFF2-40B4-BE49-F238E27FC236}">
              <a16:creationId xmlns:a16="http://schemas.microsoft.com/office/drawing/2014/main" id="{EDE1DEBB-4CB0-46A5-81C4-D9DB36A5ACF4}"/>
            </a:ext>
          </a:extLst>
        </xdr:cNvPr>
        <xdr:cNvSpPr>
          <a:spLocks noChangeAspect="1" noChangeArrowheads="1"/>
        </xdr:cNvSpPr>
      </xdr:nvSpPr>
      <xdr:spPr bwMode="auto">
        <a:xfrm>
          <a:off x="6238875" y="34851975"/>
          <a:ext cx="304800" cy="23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234949"/>
    <xdr:sp macro="" textlink="">
      <xdr:nvSpPr>
        <xdr:cNvPr id="66" name="AutoShape 1" descr="Resultado de imagen de universidad de pamplona">
          <a:extLst>
            <a:ext uri="{FF2B5EF4-FFF2-40B4-BE49-F238E27FC236}">
              <a16:creationId xmlns:a16="http://schemas.microsoft.com/office/drawing/2014/main" id="{A2B33305-EBE4-48A1-A15B-1BBC81DE0C20}"/>
            </a:ext>
          </a:extLst>
        </xdr:cNvPr>
        <xdr:cNvSpPr>
          <a:spLocks noChangeAspect="1" noChangeArrowheads="1"/>
        </xdr:cNvSpPr>
      </xdr:nvSpPr>
      <xdr:spPr bwMode="auto">
        <a:xfrm>
          <a:off x="6238875" y="34851975"/>
          <a:ext cx="304800" cy="23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253999"/>
    <xdr:sp macro="" textlink="">
      <xdr:nvSpPr>
        <xdr:cNvPr id="67" name="AutoShape 1" descr="Resultado de imagen de universidad de pamplona">
          <a:extLst>
            <a:ext uri="{FF2B5EF4-FFF2-40B4-BE49-F238E27FC236}">
              <a16:creationId xmlns:a16="http://schemas.microsoft.com/office/drawing/2014/main" id="{D1C419DB-AE97-45E2-BC29-E36761073498}"/>
            </a:ext>
          </a:extLst>
        </xdr:cNvPr>
        <xdr:cNvSpPr>
          <a:spLocks noChangeAspect="1" noChangeArrowheads="1"/>
        </xdr:cNvSpPr>
      </xdr:nvSpPr>
      <xdr:spPr bwMode="auto">
        <a:xfrm>
          <a:off x="6238875" y="31918275"/>
          <a:ext cx="304800" cy="253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234949"/>
    <xdr:sp macro="" textlink="">
      <xdr:nvSpPr>
        <xdr:cNvPr id="68" name="AutoShape 1" descr="Resultado de imagen de universidad de pamplona">
          <a:extLst>
            <a:ext uri="{FF2B5EF4-FFF2-40B4-BE49-F238E27FC236}">
              <a16:creationId xmlns:a16="http://schemas.microsoft.com/office/drawing/2014/main" id="{09210E27-B93F-4E78-86B6-701C65EAD1B9}"/>
            </a:ext>
          </a:extLst>
        </xdr:cNvPr>
        <xdr:cNvSpPr>
          <a:spLocks noChangeAspect="1" noChangeArrowheads="1"/>
        </xdr:cNvSpPr>
      </xdr:nvSpPr>
      <xdr:spPr bwMode="auto">
        <a:xfrm>
          <a:off x="6238875" y="31918275"/>
          <a:ext cx="304800" cy="23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234949"/>
    <xdr:sp macro="" textlink="">
      <xdr:nvSpPr>
        <xdr:cNvPr id="69" name="AutoShape 1" descr="Resultado de imagen de universidad de pamplona">
          <a:extLst>
            <a:ext uri="{FF2B5EF4-FFF2-40B4-BE49-F238E27FC236}">
              <a16:creationId xmlns:a16="http://schemas.microsoft.com/office/drawing/2014/main" id="{595E7A34-411C-4E8B-98C7-9ED8B61166CC}"/>
            </a:ext>
          </a:extLst>
        </xdr:cNvPr>
        <xdr:cNvSpPr>
          <a:spLocks noChangeAspect="1" noChangeArrowheads="1"/>
        </xdr:cNvSpPr>
      </xdr:nvSpPr>
      <xdr:spPr bwMode="auto">
        <a:xfrm>
          <a:off x="6238875" y="31918275"/>
          <a:ext cx="304800" cy="23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70</xdr:row>
      <xdr:rowOff>263526</xdr:rowOff>
    </xdr:to>
    <xdr:sp macro="" textlink="">
      <xdr:nvSpPr>
        <xdr:cNvPr id="75" name="AutoShape 1" descr="Resultado de imagen de universidad de pamplona">
          <a:extLst>
            <a:ext uri="{FF2B5EF4-FFF2-40B4-BE49-F238E27FC236}">
              <a16:creationId xmlns:a16="http://schemas.microsoft.com/office/drawing/2014/main" id="{BFFA11CF-2AF0-4A97-8129-A47C32A1D5D9}"/>
            </a:ext>
          </a:extLst>
        </xdr:cNvPr>
        <xdr:cNvSpPr>
          <a:spLocks noChangeAspect="1" noChangeArrowheads="1"/>
        </xdr:cNvSpPr>
      </xdr:nvSpPr>
      <xdr:spPr bwMode="auto">
        <a:xfrm>
          <a:off x="5734050" y="11382375"/>
          <a:ext cx="304800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77"/>
  <sheetViews>
    <sheetView showGridLines="0" tabSelected="1" zoomScaleNormal="100" workbookViewId="0">
      <selection activeCell="C20" sqref="C20"/>
    </sheetView>
  </sheetViews>
  <sheetFormatPr baseColWidth="10" defaultColWidth="0" defaultRowHeight="0" customHeight="1" zeroHeight="1" x14ac:dyDescent="0.25"/>
  <cols>
    <col min="1" max="2" width="4.7109375" style="1" customWidth="1"/>
    <col min="3" max="3" width="17" style="1" customWidth="1"/>
    <col min="4" max="4" width="29.7109375" style="1" customWidth="1"/>
    <col min="5" max="32" width="6.7109375" style="1" customWidth="1"/>
    <col min="33" max="33" width="4.7109375" style="1" customWidth="1"/>
    <col min="34" max="16384" width="11.42578125" style="1" hidden="1"/>
  </cols>
  <sheetData>
    <row r="1" spans="1:42" s="7" customFormat="1" ht="30" customHeight="1" x14ac:dyDescent="0.25"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8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spans="1:42" s="7" customFormat="1" ht="30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8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</row>
    <row r="3" spans="1:42" s="7" customFormat="1" ht="30" customHeight="1" x14ac:dyDescent="0.25">
      <c r="C3" s="59" t="s">
        <v>79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s="11" customFormat="1" ht="22.5" customHeight="1" x14ac:dyDescent="0.25">
      <c r="A4" s="7"/>
      <c r="B4" s="7"/>
      <c r="C4" s="60" t="s">
        <v>76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42" s="12" customFormat="1" ht="3.75" customHeight="1" x14ac:dyDescent="0.25">
      <c r="A5" s="7"/>
      <c r="B5" s="7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45"/>
      <c r="AF5" s="45"/>
    </row>
    <row r="6" spans="1:42" s="4" customFormat="1" ht="13.5" customHeight="1" x14ac:dyDescent="0.25">
      <c r="A6" s="7"/>
      <c r="B6" s="7"/>
      <c r="C6" s="61" t="s">
        <v>77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</row>
    <row r="7" spans="1:42" s="4" customFormat="1" ht="13.5" customHeight="1" x14ac:dyDescent="0.25">
      <c r="A7" s="7"/>
      <c r="B7" s="7"/>
      <c r="C7" s="61" t="s">
        <v>78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</row>
    <row r="8" spans="1:42" s="2" customFormat="1" ht="13.5" customHeight="1" x14ac:dyDescent="0.25">
      <c r="A8" s="7"/>
      <c r="B8" s="7"/>
      <c r="C8" s="62" t="s">
        <v>83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</row>
    <row r="9" spans="1:42" s="7" customFormat="1" ht="30.75" customHeight="1" x14ac:dyDescent="0.25">
      <c r="C9" s="13"/>
      <c r="D9" s="13"/>
      <c r="E9" s="14"/>
      <c r="F9" s="14"/>
      <c r="G9" s="14"/>
      <c r="H9" s="14"/>
      <c r="I9" s="14"/>
      <c r="J9" s="13"/>
      <c r="K9" s="14"/>
      <c r="L9" s="14"/>
      <c r="M9" s="14"/>
      <c r="N9" s="14"/>
      <c r="O9" s="14"/>
      <c r="P9" s="14"/>
      <c r="Q9" s="14"/>
      <c r="R9" s="14"/>
      <c r="S9" s="14"/>
      <c r="T9" s="13"/>
      <c r="U9" s="13"/>
      <c r="V9" s="13"/>
      <c r="W9" s="13"/>
      <c r="X9" s="13"/>
      <c r="Y9" s="15"/>
    </row>
    <row r="10" spans="1:42" s="12" customFormat="1" ht="15.75" thickBot="1" x14ac:dyDescent="0.3">
      <c r="A10" s="7"/>
      <c r="B10" s="7"/>
      <c r="C10" s="53" t="s">
        <v>60</v>
      </c>
      <c r="D10" s="54"/>
      <c r="E10" s="31" t="s">
        <v>0</v>
      </c>
      <c r="F10" s="31" t="s">
        <v>1</v>
      </c>
      <c r="G10" s="31" t="s">
        <v>2</v>
      </c>
      <c r="H10" s="31" t="s">
        <v>3</v>
      </c>
      <c r="I10" s="31" t="s">
        <v>4</v>
      </c>
      <c r="J10" s="31" t="s">
        <v>5</v>
      </c>
      <c r="K10" s="31" t="s">
        <v>6</v>
      </c>
      <c r="L10" s="31" t="s">
        <v>7</v>
      </c>
      <c r="M10" s="31" t="s">
        <v>8</v>
      </c>
      <c r="N10" s="31" t="s">
        <v>9</v>
      </c>
      <c r="O10" s="31" t="s">
        <v>10</v>
      </c>
      <c r="P10" s="31" t="s">
        <v>11</v>
      </c>
      <c r="Q10" s="31" t="s">
        <v>12</v>
      </c>
      <c r="R10" s="31" t="s">
        <v>13</v>
      </c>
      <c r="S10" s="31" t="s">
        <v>14</v>
      </c>
      <c r="T10" s="31" t="s">
        <v>15</v>
      </c>
      <c r="U10" s="31" t="s">
        <v>16</v>
      </c>
      <c r="V10" s="31" t="s">
        <v>17</v>
      </c>
      <c r="W10" s="31" t="s">
        <v>18</v>
      </c>
      <c r="X10" s="31" t="s">
        <v>19</v>
      </c>
      <c r="Y10" s="31" t="s">
        <v>20</v>
      </c>
      <c r="Z10" s="31" t="s">
        <v>21</v>
      </c>
      <c r="AA10" s="31" t="s">
        <v>46</v>
      </c>
      <c r="AB10" s="31" t="s">
        <v>49</v>
      </c>
      <c r="AC10" s="31" t="s">
        <v>63</v>
      </c>
      <c r="AD10" s="31" t="s">
        <v>71</v>
      </c>
      <c r="AE10" s="47" t="s">
        <v>81</v>
      </c>
      <c r="AF10" s="47" t="s">
        <v>82</v>
      </c>
    </row>
    <row r="11" spans="1:42" s="12" customFormat="1" ht="15.75" thickBot="1" x14ac:dyDescent="0.3">
      <c r="A11" s="7"/>
      <c r="B11" s="7"/>
      <c r="C11" s="55" t="s">
        <v>72</v>
      </c>
      <c r="D11" s="56"/>
      <c r="E11" s="36">
        <v>24</v>
      </c>
      <c r="F11" s="36">
        <v>5</v>
      </c>
      <c r="G11" s="36">
        <v>22</v>
      </c>
      <c r="H11" s="36">
        <v>2</v>
      </c>
      <c r="I11" s="36">
        <v>6</v>
      </c>
      <c r="J11" s="36">
        <v>2</v>
      </c>
      <c r="K11" s="36">
        <v>2</v>
      </c>
      <c r="L11" s="43"/>
      <c r="M11" s="43"/>
      <c r="N11" s="43"/>
      <c r="O11" s="43"/>
      <c r="P11" s="43"/>
      <c r="Q11" s="43"/>
      <c r="R11" s="36">
        <v>3</v>
      </c>
      <c r="S11" s="36">
        <v>11</v>
      </c>
      <c r="T11" s="36">
        <v>2</v>
      </c>
      <c r="U11" s="36">
        <v>10</v>
      </c>
      <c r="V11" s="36">
        <v>19</v>
      </c>
      <c r="W11" s="36">
        <v>13</v>
      </c>
      <c r="X11" s="36">
        <v>8</v>
      </c>
      <c r="Y11" s="36">
        <v>21</v>
      </c>
      <c r="Z11" s="36">
        <v>14</v>
      </c>
      <c r="AA11" s="36">
        <v>39</v>
      </c>
      <c r="AB11" s="36">
        <v>15</v>
      </c>
      <c r="AC11" s="36">
        <v>34</v>
      </c>
      <c r="AD11" s="36">
        <v>27</v>
      </c>
      <c r="AE11" s="36">
        <v>23</v>
      </c>
      <c r="AF11" s="36">
        <v>0</v>
      </c>
    </row>
    <row r="12" spans="1:42" s="12" customFormat="1" ht="16.5" thickTop="1" thickBot="1" x14ac:dyDescent="0.3">
      <c r="B12" s="16"/>
      <c r="C12" s="55" t="s">
        <v>73</v>
      </c>
      <c r="D12" s="56"/>
      <c r="E12" s="36">
        <v>20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43"/>
      <c r="M12" s="43"/>
      <c r="N12" s="43"/>
      <c r="O12" s="43"/>
      <c r="P12" s="43"/>
      <c r="Q12" s="43"/>
      <c r="R12" s="36">
        <v>4</v>
      </c>
      <c r="S12" s="36">
        <v>10</v>
      </c>
      <c r="T12" s="36">
        <v>1</v>
      </c>
      <c r="U12" s="36">
        <v>16</v>
      </c>
      <c r="V12" s="36">
        <v>16</v>
      </c>
      <c r="W12" s="36">
        <v>39</v>
      </c>
      <c r="X12" s="36">
        <v>17</v>
      </c>
      <c r="Y12" s="36">
        <v>36</v>
      </c>
      <c r="Z12" s="36">
        <v>25</v>
      </c>
      <c r="AA12" s="36">
        <v>31</v>
      </c>
      <c r="AB12" s="36">
        <v>10</v>
      </c>
      <c r="AC12" s="36">
        <v>29</v>
      </c>
      <c r="AD12" s="36">
        <v>27</v>
      </c>
      <c r="AE12" s="36">
        <v>21</v>
      </c>
      <c r="AF12" s="36">
        <v>0</v>
      </c>
    </row>
    <row r="13" spans="1:42" s="12" customFormat="1" ht="16.5" thickTop="1" thickBot="1" x14ac:dyDescent="0.3">
      <c r="B13" s="16"/>
      <c r="C13" s="55" t="s">
        <v>74</v>
      </c>
      <c r="D13" s="56"/>
      <c r="E13" s="36">
        <v>16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43"/>
      <c r="M13" s="43"/>
      <c r="N13" s="43"/>
      <c r="O13" s="43"/>
      <c r="P13" s="43"/>
      <c r="Q13" s="43"/>
      <c r="R13" s="36">
        <v>3</v>
      </c>
      <c r="S13" s="36">
        <v>4</v>
      </c>
      <c r="T13" s="36">
        <v>3</v>
      </c>
      <c r="U13" s="36">
        <v>5</v>
      </c>
      <c r="V13" s="36">
        <v>16</v>
      </c>
      <c r="W13" s="36">
        <v>27</v>
      </c>
      <c r="X13" s="36">
        <v>10</v>
      </c>
      <c r="Y13" s="36">
        <v>21</v>
      </c>
      <c r="Z13" s="36">
        <v>12</v>
      </c>
      <c r="AA13" s="36">
        <v>31</v>
      </c>
      <c r="AB13" s="36">
        <v>10</v>
      </c>
      <c r="AC13" s="36">
        <v>22</v>
      </c>
      <c r="AD13" s="36">
        <v>22</v>
      </c>
      <c r="AE13" s="36">
        <f>AE18</f>
        <v>19</v>
      </c>
      <c r="AF13" s="36">
        <f>AF18</f>
        <v>0</v>
      </c>
    </row>
    <row r="14" spans="1:42" s="12" customFormat="1" ht="16.5" thickTop="1" thickBot="1" x14ac:dyDescent="0.3">
      <c r="B14" s="16"/>
      <c r="C14" s="55" t="s">
        <v>75</v>
      </c>
      <c r="D14" s="56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36">
        <v>7</v>
      </c>
      <c r="V14" s="36">
        <v>18</v>
      </c>
      <c r="W14" s="36">
        <v>33</v>
      </c>
      <c r="X14" s="36">
        <v>11</v>
      </c>
      <c r="Y14" s="36">
        <v>25</v>
      </c>
      <c r="Z14" s="36">
        <v>15</v>
      </c>
      <c r="AA14" s="36">
        <v>32</v>
      </c>
      <c r="AB14" s="36">
        <v>13</v>
      </c>
      <c r="AC14" s="36">
        <v>23</v>
      </c>
      <c r="AD14" s="36">
        <v>22</v>
      </c>
      <c r="AE14" s="36">
        <f>AE18+AE19</f>
        <v>19</v>
      </c>
      <c r="AF14" s="36">
        <f>AF18+AF19</f>
        <v>0</v>
      </c>
    </row>
    <row r="15" spans="1:42" s="17" customFormat="1" ht="16.5" thickTop="1" thickBot="1" x14ac:dyDescent="0.3">
      <c r="B15" s="18"/>
      <c r="C15" s="55" t="s">
        <v>58</v>
      </c>
      <c r="D15" s="56"/>
      <c r="E15" s="37">
        <v>64</v>
      </c>
      <c r="F15" s="37">
        <v>54</v>
      </c>
      <c r="G15" s="37">
        <v>52</v>
      </c>
      <c r="H15" s="37">
        <v>50</v>
      </c>
      <c r="I15" s="37">
        <v>48</v>
      </c>
      <c r="J15" s="37">
        <v>38</v>
      </c>
      <c r="K15" s="37">
        <v>38</v>
      </c>
      <c r="L15" s="37">
        <v>30</v>
      </c>
      <c r="M15" s="37">
        <v>22</v>
      </c>
      <c r="N15" s="37">
        <v>17</v>
      </c>
      <c r="O15" s="37">
        <v>13</v>
      </c>
      <c r="P15" s="37">
        <v>5</v>
      </c>
      <c r="Q15" s="37">
        <v>3</v>
      </c>
      <c r="R15" s="37">
        <v>9</v>
      </c>
      <c r="S15" s="37">
        <v>10</v>
      </c>
      <c r="T15" s="37">
        <v>8</v>
      </c>
      <c r="U15" s="37">
        <v>15</v>
      </c>
      <c r="V15" s="37">
        <v>29</v>
      </c>
      <c r="W15" s="37">
        <v>47</v>
      </c>
      <c r="X15" s="37">
        <v>35</v>
      </c>
      <c r="Y15" s="37">
        <v>49</v>
      </c>
      <c r="Z15" s="37">
        <v>47</v>
      </c>
      <c r="AA15" s="37">
        <v>70</v>
      </c>
      <c r="AB15" s="37">
        <v>66</v>
      </c>
      <c r="AC15" s="37">
        <v>82</v>
      </c>
      <c r="AD15" s="37">
        <v>92</v>
      </c>
      <c r="AE15" s="37">
        <v>92</v>
      </c>
      <c r="AF15" s="37">
        <v>89</v>
      </c>
    </row>
    <row r="16" spans="1:42" s="12" customFormat="1" ht="16.5" thickTop="1" thickBot="1" x14ac:dyDescent="0.3">
      <c r="B16" s="16"/>
      <c r="C16" s="55" t="s">
        <v>59</v>
      </c>
      <c r="D16" s="56"/>
      <c r="E16" s="40"/>
      <c r="F16" s="40"/>
      <c r="G16" s="40"/>
      <c r="H16" s="40"/>
      <c r="I16" s="40"/>
      <c r="J16" s="37">
        <v>6</v>
      </c>
      <c r="K16" s="37">
        <v>2</v>
      </c>
      <c r="L16" s="37">
        <v>6</v>
      </c>
      <c r="M16" s="37">
        <v>8</v>
      </c>
      <c r="N16" s="37">
        <v>4</v>
      </c>
      <c r="O16" s="37">
        <v>5</v>
      </c>
      <c r="P16" s="37">
        <v>8</v>
      </c>
      <c r="Q16" s="37">
        <v>2</v>
      </c>
      <c r="R16" s="37">
        <v>0</v>
      </c>
      <c r="S16" s="39">
        <v>1</v>
      </c>
      <c r="T16" s="38">
        <v>1</v>
      </c>
      <c r="U16" s="38">
        <v>0</v>
      </c>
      <c r="V16" s="39">
        <v>1</v>
      </c>
      <c r="W16" s="38">
        <v>0</v>
      </c>
      <c r="X16" s="38">
        <v>0</v>
      </c>
      <c r="Y16" s="39">
        <v>1</v>
      </c>
      <c r="Z16" s="39">
        <v>1</v>
      </c>
      <c r="AA16" s="38">
        <v>0</v>
      </c>
      <c r="AB16" s="38">
        <v>0</v>
      </c>
      <c r="AC16" s="38">
        <v>0</v>
      </c>
      <c r="AD16" s="39">
        <v>1</v>
      </c>
      <c r="AE16" s="36">
        <v>1</v>
      </c>
      <c r="AF16" s="36">
        <v>0</v>
      </c>
    </row>
    <row r="17" spans="1:33" s="12" customFormat="1" ht="9" customHeight="1" thickTop="1" thickBot="1" x14ac:dyDescent="0.3">
      <c r="B17" s="16"/>
      <c r="C17" s="30"/>
      <c r="D17" s="30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33" s="12" customFormat="1" ht="16.5" customHeight="1" thickTop="1" thickBot="1" x14ac:dyDescent="0.3">
      <c r="B18" s="16"/>
      <c r="C18" s="71" t="s">
        <v>68</v>
      </c>
      <c r="D18" s="35" t="s">
        <v>55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36">
        <v>21</v>
      </c>
      <c r="Z18" s="36">
        <v>12</v>
      </c>
      <c r="AA18" s="36">
        <v>31</v>
      </c>
      <c r="AB18" s="36">
        <v>10</v>
      </c>
      <c r="AC18" s="38">
        <v>22</v>
      </c>
      <c r="AD18" s="38">
        <v>22</v>
      </c>
      <c r="AE18" s="38">
        <v>19</v>
      </c>
      <c r="AF18" s="36">
        <v>0</v>
      </c>
    </row>
    <row r="19" spans="1:33" s="12" customFormat="1" ht="16.5" thickTop="1" thickBot="1" x14ac:dyDescent="0.3">
      <c r="B19" s="16"/>
      <c r="C19" s="72"/>
      <c r="D19" s="35" t="s">
        <v>56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36">
        <v>4</v>
      </c>
      <c r="Z19" s="36">
        <v>3</v>
      </c>
      <c r="AA19" s="36">
        <v>1</v>
      </c>
      <c r="AB19" s="36">
        <v>3</v>
      </c>
      <c r="AC19" s="38">
        <v>1</v>
      </c>
      <c r="AD19" s="38">
        <v>0</v>
      </c>
      <c r="AE19" s="38">
        <v>0</v>
      </c>
      <c r="AF19" s="36">
        <v>0</v>
      </c>
    </row>
    <row r="20" spans="1:33" s="12" customFormat="1" ht="16.5" thickTop="1" thickBot="1" x14ac:dyDescent="0.3">
      <c r="A20" s="16"/>
      <c r="B20" s="16"/>
      <c r="C20" s="30"/>
      <c r="D20" s="30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s="12" customFormat="1" ht="15.75" thickBot="1" x14ac:dyDescent="0.3">
      <c r="B21" s="16"/>
      <c r="C21" s="69" t="s">
        <v>61</v>
      </c>
      <c r="D21" s="70"/>
      <c r="E21" s="44">
        <f>IF(E11=0,"NO APLICA",E12/E11)</f>
        <v>0.83333333333333337</v>
      </c>
      <c r="F21" s="44">
        <f t="shared" ref="F21:AF21" si="0">IF(F11=0,"NO APLICA",F12/F11)</f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 t="str">
        <f t="shared" si="0"/>
        <v>NO APLICA</v>
      </c>
      <c r="M21" s="44" t="str">
        <f t="shared" si="0"/>
        <v>NO APLICA</v>
      </c>
      <c r="N21" s="44" t="str">
        <f t="shared" si="0"/>
        <v>NO APLICA</v>
      </c>
      <c r="O21" s="44" t="str">
        <f t="shared" si="0"/>
        <v>NO APLICA</v>
      </c>
      <c r="P21" s="44" t="str">
        <f t="shared" si="0"/>
        <v>NO APLICA</v>
      </c>
      <c r="Q21" s="44" t="str">
        <f t="shared" si="0"/>
        <v>NO APLICA</v>
      </c>
      <c r="R21" s="44">
        <f t="shared" si="0"/>
        <v>1.3333333333333333</v>
      </c>
      <c r="S21" s="44">
        <f t="shared" si="0"/>
        <v>0.90909090909090906</v>
      </c>
      <c r="T21" s="44">
        <f t="shared" si="0"/>
        <v>0.5</v>
      </c>
      <c r="U21" s="44">
        <f t="shared" si="0"/>
        <v>1.6</v>
      </c>
      <c r="V21" s="44">
        <f t="shared" si="0"/>
        <v>0.84210526315789469</v>
      </c>
      <c r="W21" s="44">
        <f t="shared" si="0"/>
        <v>3</v>
      </c>
      <c r="X21" s="44">
        <f t="shared" si="0"/>
        <v>2.125</v>
      </c>
      <c r="Y21" s="44">
        <f t="shared" si="0"/>
        <v>1.7142857142857142</v>
      </c>
      <c r="Z21" s="44">
        <f t="shared" si="0"/>
        <v>1.7857142857142858</v>
      </c>
      <c r="AA21" s="44">
        <f t="shared" si="0"/>
        <v>0.79487179487179482</v>
      </c>
      <c r="AB21" s="44">
        <f t="shared" si="0"/>
        <v>0.66666666666666663</v>
      </c>
      <c r="AC21" s="44">
        <f t="shared" si="0"/>
        <v>0.8529411764705882</v>
      </c>
      <c r="AD21" s="44">
        <f t="shared" si="0"/>
        <v>1</v>
      </c>
      <c r="AE21" s="44">
        <f t="shared" si="0"/>
        <v>0.91304347826086951</v>
      </c>
      <c r="AF21" s="44" t="str">
        <f t="shared" si="0"/>
        <v>NO APLICA</v>
      </c>
      <c r="AG21" s="42"/>
    </row>
    <row r="22" spans="1:33" s="12" customFormat="1" ht="16.5" thickTop="1" thickBot="1" x14ac:dyDescent="0.3">
      <c r="B22" s="16"/>
      <c r="C22" s="69" t="s">
        <v>62</v>
      </c>
      <c r="D22" s="70"/>
      <c r="E22" s="44">
        <f>IF(E11=0,"NO APLICA",E13/E11)</f>
        <v>0.66666666666666663</v>
      </c>
      <c r="F22" s="44">
        <f t="shared" ref="F22:AF22" si="1">IF(F11=0,"NO APLICA",F13/F11)</f>
        <v>0</v>
      </c>
      <c r="G22" s="44">
        <f t="shared" si="1"/>
        <v>0</v>
      </c>
      <c r="H22" s="44">
        <f t="shared" si="1"/>
        <v>0</v>
      </c>
      <c r="I22" s="44">
        <f t="shared" si="1"/>
        <v>0</v>
      </c>
      <c r="J22" s="44">
        <f t="shared" si="1"/>
        <v>0</v>
      </c>
      <c r="K22" s="44">
        <f t="shared" si="1"/>
        <v>0</v>
      </c>
      <c r="L22" s="44" t="str">
        <f t="shared" si="1"/>
        <v>NO APLICA</v>
      </c>
      <c r="M22" s="44" t="str">
        <f t="shared" si="1"/>
        <v>NO APLICA</v>
      </c>
      <c r="N22" s="44" t="str">
        <f t="shared" si="1"/>
        <v>NO APLICA</v>
      </c>
      <c r="O22" s="44" t="str">
        <f t="shared" si="1"/>
        <v>NO APLICA</v>
      </c>
      <c r="P22" s="44" t="str">
        <f t="shared" si="1"/>
        <v>NO APLICA</v>
      </c>
      <c r="Q22" s="44" t="str">
        <f t="shared" si="1"/>
        <v>NO APLICA</v>
      </c>
      <c r="R22" s="44">
        <f t="shared" si="1"/>
        <v>1</v>
      </c>
      <c r="S22" s="44">
        <f t="shared" si="1"/>
        <v>0.36363636363636365</v>
      </c>
      <c r="T22" s="44">
        <f t="shared" si="1"/>
        <v>1.5</v>
      </c>
      <c r="U22" s="44">
        <f t="shared" si="1"/>
        <v>0.5</v>
      </c>
      <c r="V22" s="44">
        <f t="shared" si="1"/>
        <v>0.84210526315789469</v>
      </c>
      <c r="W22" s="44">
        <f t="shared" si="1"/>
        <v>2.0769230769230771</v>
      </c>
      <c r="X22" s="44">
        <f t="shared" si="1"/>
        <v>1.25</v>
      </c>
      <c r="Y22" s="44">
        <f t="shared" si="1"/>
        <v>1</v>
      </c>
      <c r="Z22" s="44">
        <f t="shared" si="1"/>
        <v>0.8571428571428571</v>
      </c>
      <c r="AA22" s="44">
        <f t="shared" si="1"/>
        <v>0.79487179487179482</v>
      </c>
      <c r="AB22" s="44">
        <f t="shared" si="1"/>
        <v>0.66666666666666663</v>
      </c>
      <c r="AC22" s="44">
        <f t="shared" si="1"/>
        <v>0.6470588235294118</v>
      </c>
      <c r="AD22" s="44">
        <f t="shared" si="1"/>
        <v>0.81481481481481477</v>
      </c>
      <c r="AE22" s="44">
        <f t="shared" si="1"/>
        <v>0.82608695652173914</v>
      </c>
      <c r="AF22" s="44" t="str">
        <f t="shared" si="1"/>
        <v>NO APLICA</v>
      </c>
      <c r="AG22" s="42"/>
    </row>
    <row r="23" spans="1:33" s="42" customFormat="1" ht="3" customHeight="1" thickTop="1" x14ac:dyDescent="0.25">
      <c r="A23" s="12"/>
      <c r="B23" s="16"/>
      <c r="C23" s="34"/>
      <c r="D23" s="34"/>
    </row>
    <row r="24" spans="1:33" s="19" customFormat="1" ht="15.75" thickBot="1" x14ac:dyDescent="0.3">
      <c r="B24" s="5"/>
      <c r="C24" s="5"/>
      <c r="D24" s="5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5"/>
      <c r="R24" s="5"/>
      <c r="S24" s="5"/>
      <c r="T24" s="5"/>
      <c r="U24" s="5"/>
      <c r="V24" s="5"/>
      <c r="W24" s="5"/>
      <c r="X24" s="5"/>
    </row>
    <row r="25" spans="1:33" s="20" customFormat="1" ht="15.75" customHeight="1" thickTop="1" thickBot="1" x14ac:dyDescent="0.25">
      <c r="B25" s="5"/>
      <c r="C25" s="63" t="s">
        <v>57</v>
      </c>
      <c r="D25" s="64"/>
      <c r="E25" s="31" t="s">
        <v>0</v>
      </c>
      <c r="F25" s="31" t="s">
        <v>1</v>
      </c>
      <c r="G25" s="31" t="s">
        <v>2</v>
      </c>
      <c r="H25" s="31" t="s">
        <v>3</v>
      </c>
      <c r="I25" s="31" t="s">
        <v>4</v>
      </c>
      <c r="J25" s="31" t="s">
        <v>5</v>
      </c>
      <c r="K25" s="31" t="s">
        <v>6</v>
      </c>
      <c r="L25" s="31" t="s">
        <v>7</v>
      </c>
      <c r="M25" s="31" t="s">
        <v>8</v>
      </c>
      <c r="N25" s="31" t="s">
        <v>9</v>
      </c>
      <c r="O25" s="31" t="s">
        <v>10</v>
      </c>
      <c r="P25" s="31" t="s">
        <v>11</v>
      </c>
      <c r="Q25" s="31" t="s">
        <v>12</v>
      </c>
      <c r="R25" s="31" t="s">
        <v>13</v>
      </c>
      <c r="S25" s="31" t="s">
        <v>14</v>
      </c>
      <c r="T25" s="31" t="s">
        <v>15</v>
      </c>
      <c r="U25" s="31" t="s">
        <v>16</v>
      </c>
      <c r="V25" s="31" t="s">
        <v>17</v>
      </c>
      <c r="W25" s="31" t="s">
        <v>18</v>
      </c>
      <c r="X25" s="31" t="s">
        <v>19</v>
      </c>
      <c r="Y25" s="31" t="s">
        <v>20</v>
      </c>
      <c r="Z25" s="31" t="s">
        <v>21</v>
      </c>
      <c r="AA25" s="31" t="s">
        <v>46</v>
      </c>
      <c r="AB25" s="31" t="s">
        <v>49</v>
      </c>
      <c r="AC25" s="31" t="s">
        <v>63</v>
      </c>
      <c r="AD25" s="31" t="s">
        <v>71</v>
      </c>
      <c r="AE25" s="47" t="s">
        <v>81</v>
      </c>
      <c r="AF25" s="47" t="s">
        <v>82</v>
      </c>
    </row>
    <row r="26" spans="1:33" s="20" customFormat="1" ht="16.5" thickTop="1" thickBot="1" x14ac:dyDescent="0.25">
      <c r="B26" s="5"/>
      <c r="C26" s="65" t="s">
        <v>22</v>
      </c>
      <c r="D26" s="41" t="s">
        <v>23</v>
      </c>
      <c r="E26" s="41">
        <v>33</v>
      </c>
      <c r="F26" s="41">
        <v>28</v>
      </c>
      <c r="G26" s="41">
        <v>28</v>
      </c>
      <c r="H26" s="41">
        <v>27</v>
      </c>
      <c r="I26" s="41">
        <v>26</v>
      </c>
      <c r="J26" s="41">
        <v>21</v>
      </c>
      <c r="K26" s="41">
        <v>21</v>
      </c>
      <c r="L26" s="41">
        <v>17</v>
      </c>
      <c r="M26" s="41">
        <v>10</v>
      </c>
      <c r="N26" s="41">
        <v>8</v>
      </c>
      <c r="O26" s="41">
        <v>7</v>
      </c>
      <c r="P26" s="41">
        <v>2</v>
      </c>
      <c r="Q26" s="41">
        <v>1</v>
      </c>
      <c r="R26" s="41">
        <v>3</v>
      </c>
      <c r="S26" s="41">
        <v>4</v>
      </c>
      <c r="T26" s="41">
        <v>2</v>
      </c>
      <c r="U26" s="41">
        <v>4</v>
      </c>
      <c r="V26" s="41">
        <v>9</v>
      </c>
      <c r="W26" s="41">
        <v>30</v>
      </c>
      <c r="X26" s="41">
        <v>19</v>
      </c>
      <c r="Y26" s="41">
        <v>21</v>
      </c>
      <c r="Z26" s="41">
        <v>18</v>
      </c>
      <c r="AA26" s="41">
        <v>33</v>
      </c>
      <c r="AB26" s="41">
        <v>28</v>
      </c>
      <c r="AC26" s="41">
        <v>38</v>
      </c>
      <c r="AD26" s="41">
        <v>45</v>
      </c>
      <c r="AE26" s="41">
        <v>44</v>
      </c>
      <c r="AF26" s="41">
        <v>41</v>
      </c>
    </row>
    <row r="27" spans="1:33" s="20" customFormat="1" ht="16.5" thickTop="1" thickBot="1" x14ac:dyDescent="0.25">
      <c r="B27" s="5"/>
      <c r="C27" s="66"/>
      <c r="D27" s="41" t="s">
        <v>24</v>
      </c>
      <c r="E27" s="41">
        <v>31</v>
      </c>
      <c r="F27" s="41">
        <v>26</v>
      </c>
      <c r="G27" s="41">
        <v>24</v>
      </c>
      <c r="H27" s="41">
        <v>23</v>
      </c>
      <c r="I27" s="41">
        <v>22</v>
      </c>
      <c r="J27" s="41">
        <v>17</v>
      </c>
      <c r="K27" s="41">
        <v>17</v>
      </c>
      <c r="L27" s="41">
        <v>13</v>
      </c>
      <c r="M27" s="41">
        <v>12</v>
      </c>
      <c r="N27" s="41">
        <v>9</v>
      </c>
      <c r="O27" s="41">
        <v>6</v>
      </c>
      <c r="P27" s="41">
        <v>3</v>
      </c>
      <c r="Q27" s="41">
        <v>2</v>
      </c>
      <c r="R27" s="41">
        <v>6</v>
      </c>
      <c r="S27" s="41">
        <v>6</v>
      </c>
      <c r="T27" s="41">
        <v>6</v>
      </c>
      <c r="U27" s="41">
        <v>11</v>
      </c>
      <c r="V27" s="41">
        <v>20</v>
      </c>
      <c r="W27" s="41">
        <v>17</v>
      </c>
      <c r="X27" s="41">
        <v>16</v>
      </c>
      <c r="Y27" s="41">
        <v>28</v>
      </c>
      <c r="Z27" s="41">
        <v>29</v>
      </c>
      <c r="AA27" s="41">
        <v>37</v>
      </c>
      <c r="AB27" s="41">
        <v>38</v>
      </c>
      <c r="AC27" s="41">
        <v>44</v>
      </c>
      <c r="AD27" s="41">
        <v>47</v>
      </c>
      <c r="AE27" s="41">
        <v>48</v>
      </c>
      <c r="AF27" s="41">
        <v>48</v>
      </c>
    </row>
    <row r="28" spans="1:33" s="20" customFormat="1" ht="11.25" customHeight="1" thickTop="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33" s="20" customFormat="1" ht="15" x14ac:dyDescent="0.25">
      <c r="B29" s="5"/>
      <c r="C29" s="21"/>
      <c r="D29" s="2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33" s="20" customFormat="1" ht="15.75" thickBot="1" x14ac:dyDescent="0.25">
      <c r="B30" s="5"/>
      <c r="D30" s="6" t="s">
        <v>54</v>
      </c>
      <c r="E30" s="31" t="s">
        <v>0</v>
      </c>
      <c r="F30" s="31" t="s">
        <v>1</v>
      </c>
      <c r="G30" s="31" t="s">
        <v>2</v>
      </c>
      <c r="H30" s="31" t="s">
        <v>3</v>
      </c>
      <c r="I30" s="31" t="s">
        <v>4</v>
      </c>
      <c r="J30" s="31" t="s">
        <v>5</v>
      </c>
      <c r="K30" s="31" t="s">
        <v>6</v>
      </c>
      <c r="L30" s="31" t="s">
        <v>7</v>
      </c>
      <c r="M30" s="31" t="s">
        <v>8</v>
      </c>
      <c r="N30" s="31" t="s">
        <v>9</v>
      </c>
      <c r="O30" s="31" t="s">
        <v>10</v>
      </c>
      <c r="P30" s="31" t="s">
        <v>11</v>
      </c>
      <c r="Q30" s="31" t="s">
        <v>12</v>
      </c>
      <c r="R30" s="31" t="s">
        <v>13</v>
      </c>
      <c r="S30" s="31" t="s">
        <v>14</v>
      </c>
      <c r="T30" s="31" t="s">
        <v>15</v>
      </c>
      <c r="U30" s="31" t="s">
        <v>16</v>
      </c>
      <c r="V30" s="31" t="s">
        <v>17</v>
      </c>
      <c r="W30" s="31" t="s">
        <v>18</v>
      </c>
      <c r="X30" s="31" t="s">
        <v>19</v>
      </c>
      <c r="Y30" s="31" t="s">
        <v>20</v>
      </c>
      <c r="Z30" s="31" t="s">
        <v>21</v>
      </c>
      <c r="AA30" s="31" t="s">
        <v>46</v>
      </c>
      <c r="AB30" s="31" t="s">
        <v>49</v>
      </c>
      <c r="AC30" s="31" t="s">
        <v>63</v>
      </c>
      <c r="AD30" s="31" t="s">
        <v>71</v>
      </c>
      <c r="AE30" s="47" t="s">
        <v>81</v>
      </c>
      <c r="AF30" s="47" t="s">
        <v>82</v>
      </c>
    </row>
    <row r="31" spans="1:33" s="20" customFormat="1" ht="16.5" customHeight="1" thickTop="1" thickBot="1" x14ac:dyDescent="0.25">
      <c r="B31" s="5"/>
      <c r="C31" s="67" t="s">
        <v>51</v>
      </c>
      <c r="D31" s="41" t="s">
        <v>41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1</v>
      </c>
      <c r="W31" s="41">
        <v>2</v>
      </c>
      <c r="X31" s="41">
        <v>1</v>
      </c>
      <c r="Y31" s="41">
        <v>1</v>
      </c>
      <c r="Z31" s="41">
        <v>1</v>
      </c>
      <c r="AA31" s="41">
        <v>1</v>
      </c>
      <c r="AB31" s="41">
        <v>1</v>
      </c>
      <c r="AC31" s="41">
        <v>1</v>
      </c>
      <c r="AD31" s="41">
        <v>0</v>
      </c>
      <c r="AE31" s="41">
        <v>2</v>
      </c>
      <c r="AF31" s="41">
        <v>2</v>
      </c>
    </row>
    <row r="32" spans="1:33" s="20" customFormat="1" ht="16.5" thickTop="1" thickBot="1" x14ac:dyDescent="0.25">
      <c r="B32" s="5"/>
      <c r="C32" s="68"/>
      <c r="D32" s="41" t="s">
        <v>27</v>
      </c>
      <c r="E32" s="41">
        <v>5</v>
      </c>
      <c r="F32" s="41">
        <v>4</v>
      </c>
      <c r="G32" s="41">
        <v>4</v>
      </c>
      <c r="H32" s="41">
        <v>4</v>
      </c>
      <c r="I32" s="41">
        <v>3</v>
      </c>
      <c r="J32" s="41">
        <v>2</v>
      </c>
      <c r="K32" s="41">
        <v>2</v>
      </c>
      <c r="L32" s="41">
        <v>2</v>
      </c>
      <c r="M32" s="41">
        <v>2</v>
      </c>
      <c r="N32" s="41">
        <v>2</v>
      </c>
      <c r="O32" s="41">
        <v>1</v>
      </c>
      <c r="P32" s="41">
        <v>1</v>
      </c>
      <c r="Q32" s="41">
        <v>0</v>
      </c>
      <c r="R32" s="41">
        <v>0</v>
      </c>
      <c r="S32" s="41">
        <v>1</v>
      </c>
      <c r="T32" s="41">
        <v>0</v>
      </c>
      <c r="U32" s="41">
        <v>0</v>
      </c>
      <c r="V32" s="41">
        <v>4</v>
      </c>
      <c r="W32" s="41">
        <v>7</v>
      </c>
      <c r="X32" s="41">
        <v>3</v>
      </c>
      <c r="Y32" s="41">
        <v>4</v>
      </c>
      <c r="Z32" s="41">
        <v>5</v>
      </c>
      <c r="AA32" s="41">
        <v>12</v>
      </c>
      <c r="AB32" s="41">
        <v>9</v>
      </c>
      <c r="AC32" s="41">
        <v>10</v>
      </c>
      <c r="AD32" s="41">
        <v>11</v>
      </c>
      <c r="AE32" s="41">
        <v>13</v>
      </c>
      <c r="AF32" s="41">
        <v>11</v>
      </c>
    </row>
    <row r="33" spans="2:32" s="20" customFormat="1" ht="16.5" thickTop="1" thickBot="1" x14ac:dyDescent="0.25">
      <c r="B33" s="5"/>
      <c r="C33" s="68"/>
      <c r="D33" s="41" t="s">
        <v>39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1</v>
      </c>
      <c r="W33" s="41">
        <v>1</v>
      </c>
      <c r="X33" s="41">
        <v>1</v>
      </c>
      <c r="Y33" s="41">
        <v>1</v>
      </c>
      <c r="Z33" s="41">
        <v>1</v>
      </c>
      <c r="AA33" s="41">
        <v>1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</row>
    <row r="34" spans="2:32" s="20" customFormat="1" ht="16.5" thickTop="1" thickBot="1" x14ac:dyDescent="0.25">
      <c r="B34" s="5"/>
      <c r="C34" s="68"/>
      <c r="D34" s="41" t="s">
        <v>31</v>
      </c>
      <c r="E34" s="41">
        <v>4</v>
      </c>
      <c r="F34" s="41">
        <v>4</v>
      </c>
      <c r="G34" s="41">
        <v>4</v>
      </c>
      <c r="H34" s="41">
        <v>4</v>
      </c>
      <c r="I34" s="41">
        <v>4</v>
      </c>
      <c r="J34" s="41">
        <v>4</v>
      </c>
      <c r="K34" s="41">
        <v>4</v>
      </c>
      <c r="L34" s="41">
        <v>4</v>
      </c>
      <c r="M34" s="41">
        <v>3</v>
      </c>
      <c r="N34" s="41">
        <v>2</v>
      </c>
      <c r="O34" s="41">
        <v>2</v>
      </c>
      <c r="P34" s="41">
        <v>2</v>
      </c>
      <c r="Q34" s="41">
        <v>2</v>
      </c>
      <c r="R34" s="41">
        <v>2</v>
      </c>
      <c r="S34" s="41">
        <v>1</v>
      </c>
      <c r="T34" s="41">
        <v>1</v>
      </c>
      <c r="U34" s="41">
        <v>2</v>
      </c>
      <c r="V34" s="41">
        <v>3</v>
      </c>
      <c r="W34" s="41">
        <v>4</v>
      </c>
      <c r="X34" s="41">
        <v>4</v>
      </c>
      <c r="Y34" s="41">
        <v>5</v>
      </c>
      <c r="Z34" s="41">
        <v>6</v>
      </c>
      <c r="AA34" s="41">
        <v>5</v>
      </c>
      <c r="AB34" s="41">
        <v>5</v>
      </c>
      <c r="AC34" s="41">
        <v>5</v>
      </c>
      <c r="AD34" s="41">
        <v>6</v>
      </c>
      <c r="AE34" s="41">
        <v>5</v>
      </c>
      <c r="AF34" s="41">
        <v>5</v>
      </c>
    </row>
    <row r="35" spans="2:32" s="20" customFormat="1" ht="16.5" thickTop="1" thickBot="1" x14ac:dyDescent="0.25">
      <c r="B35" s="5"/>
      <c r="C35" s="68"/>
      <c r="D35" s="41" t="s">
        <v>50</v>
      </c>
      <c r="E35" s="41">
        <v>1</v>
      </c>
      <c r="F35" s="41">
        <v>1</v>
      </c>
      <c r="G35" s="41">
        <v>1</v>
      </c>
      <c r="H35" s="41">
        <v>1</v>
      </c>
      <c r="I35" s="41">
        <v>1</v>
      </c>
      <c r="J35" s="41">
        <v>1</v>
      </c>
      <c r="K35" s="41">
        <v>1</v>
      </c>
      <c r="L35" s="41">
        <v>1</v>
      </c>
      <c r="M35" s="41">
        <v>1</v>
      </c>
      <c r="N35" s="41">
        <v>1</v>
      </c>
      <c r="O35" s="41">
        <v>1</v>
      </c>
      <c r="P35" s="41">
        <v>1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1</v>
      </c>
      <c r="AA35" s="41">
        <v>1</v>
      </c>
      <c r="AB35" s="41">
        <v>1</v>
      </c>
      <c r="AC35" s="41">
        <v>1</v>
      </c>
      <c r="AD35" s="41">
        <v>1</v>
      </c>
      <c r="AE35" s="41">
        <v>1</v>
      </c>
      <c r="AF35" s="41">
        <v>1</v>
      </c>
    </row>
    <row r="36" spans="2:32" s="20" customFormat="1" ht="16.5" thickTop="1" thickBot="1" x14ac:dyDescent="0.25">
      <c r="B36" s="5"/>
      <c r="C36" s="68"/>
      <c r="D36" s="41" t="s">
        <v>65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1</v>
      </c>
      <c r="AA36" s="41">
        <v>1</v>
      </c>
      <c r="AB36" s="41">
        <v>2</v>
      </c>
      <c r="AC36" s="41">
        <v>2</v>
      </c>
      <c r="AD36" s="41">
        <v>2</v>
      </c>
      <c r="AE36" s="41">
        <v>2</v>
      </c>
      <c r="AF36" s="41">
        <v>2</v>
      </c>
    </row>
    <row r="37" spans="2:32" s="20" customFormat="1" ht="16.5" thickTop="1" thickBot="1" x14ac:dyDescent="0.25">
      <c r="B37" s="5"/>
      <c r="C37" s="68"/>
      <c r="D37" s="41" t="s">
        <v>29</v>
      </c>
      <c r="E37" s="41">
        <v>6</v>
      </c>
      <c r="F37" s="41">
        <v>4</v>
      </c>
      <c r="G37" s="41">
        <v>4</v>
      </c>
      <c r="H37" s="41">
        <v>3</v>
      </c>
      <c r="I37" s="41">
        <v>3</v>
      </c>
      <c r="J37" s="41">
        <v>3</v>
      </c>
      <c r="K37" s="41">
        <v>3</v>
      </c>
      <c r="L37" s="41">
        <v>3</v>
      </c>
      <c r="M37" s="41">
        <v>3</v>
      </c>
      <c r="N37" s="41">
        <v>3</v>
      </c>
      <c r="O37" s="41">
        <v>2</v>
      </c>
      <c r="P37" s="41">
        <v>1</v>
      </c>
      <c r="Q37" s="41">
        <v>1</v>
      </c>
      <c r="R37" s="41">
        <v>1</v>
      </c>
      <c r="S37" s="41">
        <v>0</v>
      </c>
      <c r="T37" s="41">
        <v>1</v>
      </c>
      <c r="U37" s="41">
        <v>1</v>
      </c>
      <c r="V37" s="41">
        <v>0</v>
      </c>
      <c r="W37" s="41">
        <v>0</v>
      </c>
      <c r="X37" s="41">
        <v>2</v>
      </c>
      <c r="Y37" s="41">
        <v>1</v>
      </c>
      <c r="Z37" s="41">
        <v>1</v>
      </c>
      <c r="AA37" s="41">
        <v>3</v>
      </c>
      <c r="AB37" s="41">
        <v>3</v>
      </c>
      <c r="AC37" s="41">
        <v>1</v>
      </c>
      <c r="AD37" s="41">
        <v>2</v>
      </c>
      <c r="AE37" s="41">
        <v>1</v>
      </c>
      <c r="AF37" s="41">
        <v>1</v>
      </c>
    </row>
    <row r="38" spans="2:32" s="20" customFormat="1" ht="16.5" thickTop="1" thickBot="1" x14ac:dyDescent="0.25">
      <c r="B38" s="5"/>
      <c r="C38" s="68"/>
      <c r="D38" s="41" t="s">
        <v>30</v>
      </c>
      <c r="E38" s="41">
        <v>3</v>
      </c>
      <c r="F38" s="41">
        <v>2</v>
      </c>
      <c r="G38" s="41">
        <v>2</v>
      </c>
      <c r="H38" s="41">
        <v>2</v>
      </c>
      <c r="I38" s="41">
        <v>2</v>
      </c>
      <c r="J38" s="41">
        <v>1</v>
      </c>
      <c r="K38" s="41">
        <v>1</v>
      </c>
      <c r="L38" s="41">
        <v>1</v>
      </c>
      <c r="M38" s="41">
        <v>1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2</v>
      </c>
      <c r="W38" s="41">
        <v>2</v>
      </c>
      <c r="X38" s="41">
        <v>1</v>
      </c>
      <c r="Y38" s="41">
        <v>1</v>
      </c>
      <c r="Z38" s="41">
        <v>3</v>
      </c>
      <c r="AA38" s="41">
        <v>3</v>
      </c>
      <c r="AB38" s="41">
        <v>4</v>
      </c>
      <c r="AC38" s="41">
        <v>4</v>
      </c>
      <c r="AD38" s="41">
        <v>6</v>
      </c>
      <c r="AE38" s="41">
        <v>5</v>
      </c>
      <c r="AF38" s="41">
        <v>6</v>
      </c>
    </row>
    <row r="39" spans="2:32" s="20" customFormat="1" ht="16.5" thickTop="1" thickBot="1" x14ac:dyDescent="0.25">
      <c r="B39" s="5"/>
      <c r="C39" s="68"/>
      <c r="D39" s="41" t="s">
        <v>32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2</v>
      </c>
      <c r="S39" s="41">
        <v>2</v>
      </c>
      <c r="T39" s="41">
        <v>1</v>
      </c>
      <c r="U39" s="41">
        <v>1</v>
      </c>
      <c r="V39" s="41">
        <v>2</v>
      </c>
      <c r="W39" s="41">
        <v>2</v>
      </c>
      <c r="X39" s="41">
        <v>1</v>
      </c>
      <c r="Y39" s="41">
        <v>3</v>
      </c>
      <c r="Z39" s="41">
        <v>2</v>
      </c>
      <c r="AA39" s="41">
        <v>3</v>
      </c>
      <c r="AB39" s="41">
        <v>4</v>
      </c>
      <c r="AC39" s="41">
        <v>3</v>
      </c>
      <c r="AD39" s="41">
        <v>3</v>
      </c>
      <c r="AE39" s="41">
        <v>3</v>
      </c>
      <c r="AF39" s="41">
        <v>2</v>
      </c>
    </row>
    <row r="40" spans="2:32" s="20" customFormat="1" ht="16.5" thickTop="1" thickBot="1" x14ac:dyDescent="0.25">
      <c r="B40" s="5"/>
      <c r="C40" s="68"/>
      <c r="D40" s="41" t="s">
        <v>37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1</v>
      </c>
      <c r="Y40" s="41">
        <v>2</v>
      </c>
      <c r="Z40" s="41">
        <v>1</v>
      </c>
      <c r="AA40" s="41">
        <v>1</v>
      </c>
      <c r="AB40" s="41">
        <v>1</v>
      </c>
      <c r="AC40" s="41">
        <v>1</v>
      </c>
      <c r="AD40" s="41">
        <v>1</v>
      </c>
      <c r="AE40" s="41">
        <v>1</v>
      </c>
      <c r="AF40" s="41">
        <v>1</v>
      </c>
    </row>
    <row r="41" spans="2:32" s="20" customFormat="1" ht="16.5" thickTop="1" thickBot="1" x14ac:dyDescent="0.25">
      <c r="B41" s="5"/>
      <c r="C41" s="68"/>
      <c r="D41" s="41" t="s">
        <v>34</v>
      </c>
      <c r="E41" s="41">
        <v>2</v>
      </c>
      <c r="F41" s="41">
        <v>2</v>
      </c>
      <c r="G41" s="41">
        <v>2</v>
      </c>
      <c r="H41" s="41">
        <v>1</v>
      </c>
      <c r="I41" s="41">
        <v>1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1</v>
      </c>
      <c r="U41" s="41">
        <v>0</v>
      </c>
      <c r="V41" s="41">
        <v>2</v>
      </c>
      <c r="W41" s="41">
        <v>3</v>
      </c>
      <c r="X41" s="41">
        <v>1</v>
      </c>
      <c r="Y41" s="41">
        <v>3</v>
      </c>
      <c r="Z41" s="41">
        <v>1</v>
      </c>
      <c r="AA41" s="41">
        <v>5</v>
      </c>
      <c r="AB41" s="41">
        <v>4</v>
      </c>
      <c r="AC41" s="41">
        <v>8</v>
      </c>
      <c r="AD41" s="41">
        <v>6</v>
      </c>
      <c r="AE41" s="41">
        <v>1</v>
      </c>
      <c r="AF41" s="41">
        <v>2</v>
      </c>
    </row>
    <row r="42" spans="2:32" s="20" customFormat="1" ht="16.5" thickTop="1" thickBot="1" x14ac:dyDescent="0.25">
      <c r="B42" s="5"/>
      <c r="C42" s="68"/>
      <c r="D42" s="41" t="s">
        <v>33</v>
      </c>
      <c r="E42" s="41">
        <v>2</v>
      </c>
      <c r="F42" s="41">
        <v>2</v>
      </c>
      <c r="G42" s="41">
        <v>2</v>
      </c>
      <c r="H42" s="41">
        <v>2</v>
      </c>
      <c r="I42" s="41">
        <v>2</v>
      </c>
      <c r="J42" s="41">
        <v>2</v>
      </c>
      <c r="K42" s="41">
        <v>2</v>
      </c>
      <c r="L42" s="41">
        <v>1</v>
      </c>
      <c r="M42" s="41">
        <v>1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2</v>
      </c>
      <c r="X42" s="41">
        <v>1</v>
      </c>
      <c r="Y42" s="41">
        <v>2</v>
      </c>
      <c r="Z42" s="41">
        <v>1</v>
      </c>
      <c r="AA42" s="41">
        <v>2</v>
      </c>
      <c r="AB42" s="41">
        <v>2</v>
      </c>
      <c r="AC42" s="41">
        <v>2</v>
      </c>
      <c r="AD42" s="41">
        <v>2</v>
      </c>
      <c r="AE42" s="41">
        <v>2</v>
      </c>
      <c r="AF42" s="41">
        <v>2</v>
      </c>
    </row>
    <row r="43" spans="2:32" s="20" customFormat="1" ht="16.5" thickTop="1" thickBot="1" x14ac:dyDescent="0.25">
      <c r="B43" s="5"/>
      <c r="C43" s="68"/>
      <c r="D43" s="41" t="s">
        <v>35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1</v>
      </c>
      <c r="V43" s="41">
        <v>1</v>
      </c>
      <c r="W43" s="41">
        <v>1</v>
      </c>
      <c r="X43" s="41">
        <v>1</v>
      </c>
      <c r="Y43" s="41">
        <v>1</v>
      </c>
      <c r="Z43" s="41">
        <v>1</v>
      </c>
      <c r="AA43" s="41">
        <v>2</v>
      </c>
      <c r="AB43" s="41">
        <v>2</v>
      </c>
      <c r="AC43" s="41">
        <v>2</v>
      </c>
      <c r="AD43" s="41">
        <v>5</v>
      </c>
      <c r="AE43" s="41">
        <v>6</v>
      </c>
      <c r="AF43" s="41">
        <v>5</v>
      </c>
    </row>
    <row r="44" spans="2:32" s="20" customFormat="1" ht="16.5" thickTop="1" thickBot="1" x14ac:dyDescent="0.25">
      <c r="B44" s="5"/>
      <c r="C44" s="68"/>
      <c r="D44" s="41" t="s">
        <v>52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1</v>
      </c>
      <c r="AA44" s="41">
        <v>1</v>
      </c>
      <c r="AB44" s="41">
        <v>0</v>
      </c>
      <c r="AC44" s="41">
        <v>1</v>
      </c>
      <c r="AD44" s="41">
        <v>2</v>
      </c>
      <c r="AE44" s="41">
        <v>1</v>
      </c>
      <c r="AF44" s="41">
        <v>1</v>
      </c>
    </row>
    <row r="45" spans="2:32" s="20" customFormat="1" ht="16.5" thickTop="1" thickBot="1" x14ac:dyDescent="0.25">
      <c r="B45" s="5"/>
      <c r="C45" s="68"/>
      <c r="D45" s="41" t="s">
        <v>26</v>
      </c>
      <c r="E45" s="41">
        <v>30</v>
      </c>
      <c r="F45" s="41">
        <v>26</v>
      </c>
      <c r="G45" s="41">
        <v>26</v>
      </c>
      <c r="H45" s="41">
        <v>26</v>
      </c>
      <c r="I45" s="41">
        <v>25</v>
      </c>
      <c r="J45" s="41">
        <v>22</v>
      </c>
      <c r="K45" s="41">
        <v>21</v>
      </c>
      <c r="L45" s="41">
        <v>15</v>
      </c>
      <c r="M45" s="41">
        <v>10</v>
      </c>
      <c r="N45" s="41">
        <v>8</v>
      </c>
      <c r="O45" s="41">
        <v>6</v>
      </c>
      <c r="P45" s="41">
        <v>0</v>
      </c>
      <c r="Q45" s="41">
        <v>0</v>
      </c>
      <c r="R45" s="41">
        <v>3</v>
      </c>
      <c r="S45" s="41">
        <v>5</v>
      </c>
      <c r="T45" s="41">
        <v>3</v>
      </c>
      <c r="U45" s="41">
        <v>6</v>
      </c>
      <c r="V45" s="41">
        <v>8</v>
      </c>
      <c r="W45" s="41">
        <v>19</v>
      </c>
      <c r="X45" s="41">
        <v>13</v>
      </c>
      <c r="Y45" s="41">
        <v>19</v>
      </c>
      <c r="Z45" s="41">
        <v>14</v>
      </c>
      <c r="AA45" s="41">
        <v>19</v>
      </c>
      <c r="AB45" s="41">
        <v>18</v>
      </c>
      <c r="AC45" s="41">
        <v>26</v>
      </c>
      <c r="AD45" s="41">
        <v>30</v>
      </c>
      <c r="AE45" s="41">
        <v>35</v>
      </c>
      <c r="AF45" s="41">
        <v>33</v>
      </c>
    </row>
    <row r="46" spans="2:32" s="20" customFormat="1" ht="16.5" thickTop="1" thickBot="1" x14ac:dyDescent="0.25">
      <c r="B46" s="5"/>
      <c r="C46" s="68"/>
      <c r="D46" s="41" t="s">
        <v>64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1</v>
      </c>
      <c r="T46" s="41">
        <v>1</v>
      </c>
      <c r="U46" s="41">
        <v>1</v>
      </c>
      <c r="V46" s="41">
        <v>1</v>
      </c>
      <c r="W46" s="41">
        <v>1</v>
      </c>
      <c r="X46" s="41">
        <v>1</v>
      </c>
      <c r="Y46" s="41">
        <v>1</v>
      </c>
      <c r="Z46" s="41">
        <v>1</v>
      </c>
      <c r="AA46" s="41">
        <v>1</v>
      </c>
      <c r="AB46" s="41">
        <v>1</v>
      </c>
      <c r="AC46" s="41">
        <v>1</v>
      </c>
      <c r="AD46" s="41">
        <v>1</v>
      </c>
      <c r="AE46" s="41">
        <v>1</v>
      </c>
      <c r="AF46" s="41">
        <v>1</v>
      </c>
    </row>
    <row r="47" spans="2:32" s="20" customFormat="1" ht="16.5" thickTop="1" thickBot="1" x14ac:dyDescent="0.25">
      <c r="B47" s="5"/>
      <c r="C47" s="68"/>
      <c r="D47" s="41" t="s">
        <v>28</v>
      </c>
      <c r="E47" s="41">
        <v>5</v>
      </c>
      <c r="F47" s="41">
        <v>5</v>
      </c>
      <c r="G47" s="41">
        <v>3</v>
      </c>
      <c r="H47" s="41">
        <v>3</v>
      </c>
      <c r="I47" s="41">
        <v>3</v>
      </c>
      <c r="J47" s="41">
        <v>2</v>
      </c>
      <c r="K47" s="41">
        <v>3</v>
      </c>
      <c r="L47" s="41">
        <v>2</v>
      </c>
      <c r="M47" s="41">
        <v>1</v>
      </c>
      <c r="N47" s="41">
        <v>1</v>
      </c>
      <c r="O47" s="41">
        <v>1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2</v>
      </c>
      <c r="V47" s="41">
        <v>4</v>
      </c>
      <c r="W47" s="41">
        <v>2</v>
      </c>
      <c r="X47" s="41">
        <v>3</v>
      </c>
      <c r="Y47" s="41">
        <v>3</v>
      </c>
      <c r="Z47" s="41">
        <v>5</v>
      </c>
      <c r="AA47" s="41">
        <v>5</v>
      </c>
      <c r="AB47" s="41">
        <v>6</v>
      </c>
      <c r="AC47" s="41">
        <v>9</v>
      </c>
      <c r="AD47" s="41">
        <v>9</v>
      </c>
      <c r="AE47" s="41">
        <v>8</v>
      </c>
      <c r="AF47" s="41">
        <v>9</v>
      </c>
    </row>
    <row r="48" spans="2:32" s="20" customFormat="1" ht="16.5" thickTop="1" thickBot="1" x14ac:dyDescent="0.25">
      <c r="B48" s="5"/>
      <c r="C48" s="68"/>
      <c r="D48" s="41" t="s">
        <v>36</v>
      </c>
      <c r="E48" s="41">
        <v>4</v>
      </c>
      <c r="F48" s="41">
        <v>3</v>
      </c>
      <c r="G48" s="41">
        <v>3</v>
      </c>
      <c r="H48" s="41">
        <v>3</v>
      </c>
      <c r="I48" s="41">
        <v>3</v>
      </c>
      <c r="J48" s="41">
        <v>1</v>
      </c>
      <c r="K48" s="41">
        <v>1</v>
      </c>
      <c r="L48" s="41">
        <v>1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1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1</v>
      </c>
      <c r="AD48" s="41">
        <v>0</v>
      </c>
      <c r="AE48" s="41">
        <v>1</v>
      </c>
      <c r="AF48" s="41">
        <v>1</v>
      </c>
    </row>
    <row r="49" spans="2:32" s="20" customFormat="1" ht="16.5" thickTop="1" thickBot="1" x14ac:dyDescent="0.25">
      <c r="B49" s="5"/>
      <c r="C49" s="68"/>
      <c r="D49" s="41" t="s">
        <v>40</v>
      </c>
      <c r="E49" s="41">
        <v>1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1</v>
      </c>
      <c r="S49" s="41">
        <v>0</v>
      </c>
      <c r="T49" s="41">
        <v>0</v>
      </c>
      <c r="U49" s="41">
        <v>0</v>
      </c>
      <c r="V49" s="41">
        <v>0</v>
      </c>
      <c r="W49" s="41">
        <v>1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</row>
    <row r="50" spans="2:32" s="20" customFormat="1" ht="16.5" thickTop="1" thickBot="1" x14ac:dyDescent="0.25">
      <c r="B50" s="5"/>
      <c r="C50" s="68"/>
      <c r="D50" s="41" t="s">
        <v>53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1</v>
      </c>
      <c r="Y50" s="41">
        <v>2</v>
      </c>
      <c r="Z50" s="41">
        <v>1</v>
      </c>
      <c r="AA50" s="41">
        <v>2</v>
      </c>
      <c r="AB50" s="41">
        <v>2</v>
      </c>
      <c r="AC50" s="41">
        <v>3</v>
      </c>
      <c r="AD50" s="41">
        <v>2</v>
      </c>
      <c r="AE50" s="41">
        <v>2</v>
      </c>
      <c r="AF50" s="41">
        <v>2</v>
      </c>
    </row>
    <row r="51" spans="2:32" s="20" customFormat="1" ht="16.5" thickTop="1" thickBot="1" x14ac:dyDescent="0.25">
      <c r="B51" s="5"/>
      <c r="C51" s="68"/>
      <c r="D51" s="41" t="s">
        <v>38</v>
      </c>
      <c r="E51" s="41">
        <v>1</v>
      </c>
      <c r="F51" s="41">
        <v>1</v>
      </c>
      <c r="G51" s="41">
        <v>1</v>
      </c>
      <c r="H51" s="41">
        <v>1</v>
      </c>
      <c r="I51" s="41">
        <v>1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2</v>
      </c>
      <c r="AB51" s="41">
        <v>1</v>
      </c>
      <c r="AC51" s="41">
        <v>1</v>
      </c>
      <c r="AD51" s="41">
        <v>3</v>
      </c>
      <c r="AE51" s="41">
        <v>2</v>
      </c>
      <c r="AF51" s="41">
        <v>2</v>
      </c>
    </row>
    <row r="52" spans="2:32" s="20" customFormat="1" ht="15.75" thickTop="1" x14ac:dyDescent="0.25">
      <c r="B52" s="5"/>
      <c r="C52" s="23"/>
      <c r="D52" s="2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2:32" s="20" customFormat="1" ht="15.75" thickBot="1" x14ac:dyDescent="0.25">
      <c r="B53" s="5"/>
      <c r="C53" s="23"/>
      <c r="D53" s="23"/>
      <c r="E53" s="31" t="s">
        <v>0</v>
      </c>
      <c r="F53" s="31" t="s">
        <v>1</v>
      </c>
      <c r="G53" s="31" t="s">
        <v>2</v>
      </c>
      <c r="H53" s="31" t="s">
        <v>3</v>
      </c>
      <c r="I53" s="31" t="s">
        <v>4</v>
      </c>
      <c r="J53" s="31" t="s">
        <v>5</v>
      </c>
      <c r="K53" s="31" t="s">
        <v>6</v>
      </c>
      <c r="L53" s="31" t="s">
        <v>7</v>
      </c>
      <c r="M53" s="31" t="s">
        <v>8</v>
      </c>
      <c r="N53" s="31" t="s">
        <v>9</v>
      </c>
      <c r="O53" s="31" t="s">
        <v>10</v>
      </c>
      <c r="P53" s="31" t="s">
        <v>11</v>
      </c>
      <c r="Q53" s="31" t="s">
        <v>12</v>
      </c>
      <c r="R53" s="31" t="s">
        <v>13</v>
      </c>
      <c r="S53" s="31" t="s">
        <v>14</v>
      </c>
      <c r="T53" s="31" t="s">
        <v>15</v>
      </c>
      <c r="U53" s="31" t="s">
        <v>16</v>
      </c>
      <c r="V53" s="31" t="s">
        <v>17</v>
      </c>
      <c r="W53" s="31" t="s">
        <v>18</v>
      </c>
      <c r="X53" s="31" t="s">
        <v>19</v>
      </c>
      <c r="Y53" s="31" t="s">
        <v>20</v>
      </c>
      <c r="Z53" s="31" t="s">
        <v>21</v>
      </c>
      <c r="AA53" s="31" t="s">
        <v>46</v>
      </c>
      <c r="AB53" s="31" t="s">
        <v>49</v>
      </c>
      <c r="AC53" s="31" t="s">
        <v>63</v>
      </c>
      <c r="AD53" s="31" t="s">
        <v>71</v>
      </c>
      <c r="AE53" s="47" t="s">
        <v>81</v>
      </c>
      <c r="AF53" s="47" t="s">
        <v>82</v>
      </c>
    </row>
    <row r="54" spans="2:32" s="20" customFormat="1" ht="16.5" thickTop="1" thickBot="1" x14ac:dyDescent="0.25">
      <c r="B54" s="5"/>
      <c r="C54" s="51" t="s">
        <v>47</v>
      </c>
      <c r="D54" s="41">
        <v>1</v>
      </c>
      <c r="E54" s="41">
        <v>39</v>
      </c>
      <c r="F54" s="41">
        <v>34</v>
      </c>
      <c r="G54" s="41">
        <v>33</v>
      </c>
      <c r="H54" s="41">
        <v>31</v>
      </c>
      <c r="I54" s="41">
        <v>29</v>
      </c>
      <c r="J54" s="41">
        <v>26</v>
      </c>
      <c r="K54" s="41">
        <v>26</v>
      </c>
      <c r="L54" s="41">
        <v>19</v>
      </c>
      <c r="M54" s="41">
        <v>14</v>
      </c>
      <c r="N54" s="41">
        <v>10</v>
      </c>
      <c r="O54" s="41">
        <v>7</v>
      </c>
      <c r="P54" s="41">
        <v>3</v>
      </c>
      <c r="Q54" s="41">
        <v>2</v>
      </c>
      <c r="R54" s="41">
        <v>6</v>
      </c>
      <c r="S54" s="41">
        <v>5</v>
      </c>
      <c r="T54" s="41">
        <v>5</v>
      </c>
      <c r="U54" s="41">
        <v>11</v>
      </c>
      <c r="V54" s="41">
        <v>23</v>
      </c>
      <c r="W54" s="41">
        <v>35</v>
      </c>
      <c r="X54" s="41">
        <v>26</v>
      </c>
      <c r="Y54" s="41">
        <v>35</v>
      </c>
      <c r="Z54" s="41">
        <v>32</v>
      </c>
      <c r="AA54" s="41">
        <v>50</v>
      </c>
      <c r="AB54" s="41">
        <v>49</v>
      </c>
      <c r="AC54" s="41">
        <v>61</v>
      </c>
      <c r="AD54" s="41">
        <v>66</v>
      </c>
      <c r="AE54" s="41">
        <v>64</v>
      </c>
      <c r="AF54" s="41">
        <v>62</v>
      </c>
    </row>
    <row r="55" spans="2:32" s="20" customFormat="1" ht="16.5" thickTop="1" thickBot="1" x14ac:dyDescent="0.25">
      <c r="B55" s="5"/>
      <c r="C55" s="52"/>
      <c r="D55" s="41">
        <v>2</v>
      </c>
      <c r="E55" s="41">
        <v>18</v>
      </c>
      <c r="F55" s="41">
        <v>13</v>
      </c>
      <c r="G55" s="41">
        <v>12</v>
      </c>
      <c r="H55" s="41">
        <v>12</v>
      </c>
      <c r="I55" s="41">
        <v>12</v>
      </c>
      <c r="J55" s="41">
        <v>7</v>
      </c>
      <c r="K55" s="41">
        <v>8</v>
      </c>
      <c r="L55" s="41">
        <v>7</v>
      </c>
      <c r="M55" s="41">
        <v>6</v>
      </c>
      <c r="N55" s="41">
        <v>5</v>
      </c>
      <c r="O55" s="41">
        <v>4</v>
      </c>
      <c r="P55" s="41">
        <v>2</v>
      </c>
      <c r="Q55" s="41">
        <v>1</v>
      </c>
      <c r="R55" s="41">
        <v>2</v>
      </c>
      <c r="S55" s="41">
        <v>3</v>
      </c>
      <c r="T55" s="41">
        <v>3</v>
      </c>
      <c r="U55" s="41">
        <v>4</v>
      </c>
      <c r="V55" s="41">
        <v>5</v>
      </c>
      <c r="W55" s="41">
        <v>10</v>
      </c>
      <c r="X55" s="41">
        <v>8</v>
      </c>
      <c r="Y55" s="41">
        <v>13</v>
      </c>
      <c r="Z55" s="41">
        <v>13</v>
      </c>
      <c r="AA55" s="41">
        <v>18</v>
      </c>
      <c r="AB55" s="41">
        <v>15</v>
      </c>
      <c r="AC55" s="41">
        <v>19</v>
      </c>
      <c r="AD55" s="41">
        <v>24</v>
      </c>
      <c r="AE55" s="41">
        <v>26</v>
      </c>
      <c r="AF55" s="41">
        <v>25</v>
      </c>
    </row>
    <row r="56" spans="2:32" s="20" customFormat="1" ht="16.5" thickTop="1" thickBot="1" x14ac:dyDescent="0.25">
      <c r="B56" s="5"/>
      <c r="C56" s="52"/>
      <c r="D56" s="41">
        <v>3</v>
      </c>
      <c r="E56" s="41">
        <v>5</v>
      </c>
      <c r="F56" s="41">
        <v>5</v>
      </c>
      <c r="G56" s="41">
        <v>5</v>
      </c>
      <c r="H56" s="41">
        <v>5</v>
      </c>
      <c r="I56" s="41">
        <v>5</v>
      </c>
      <c r="J56" s="41">
        <v>5</v>
      </c>
      <c r="K56" s="41">
        <v>4</v>
      </c>
      <c r="L56" s="41">
        <v>4</v>
      </c>
      <c r="M56" s="41">
        <v>2</v>
      </c>
      <c r="N56" s="41">
        <v>2</v>
      </c>
      <c r="O56" s="41">
        <v>2</v>
      </c>
      <c r="P56" s="41">
        <v>0</v>
      </c>
      <c r="Q56" s="41">
        <v>0</v>
      </c>
      <c r="R56" s="41">
        <v>1</v>
      </c>
      <c r="S56" s="41">
        <v>2</v>
      </c>
      <c r="T56" s="41">
        <v>0</v>
      </c>
      <c r="U56" s="41">
        <v>0</v>
      </c>
      <c r="V56" s="41">
        <v>0</v>
      </c>
      <c r="W56" s="41">
        <v>1</v>
      </c>
      <c r="X56" s="41">
        <v>0</v>
      </c>
      <c r="Y56" s="41">
        <v>0</v>
      </c>
      <c r="Z56" s="41">
        <v>1</v>
      </c>
      <c r="AA56" s="41">
        <v>1</v>
      </c>
      <c r="AB56" s="41">
        <v>1</v>
      </c>
      <c r="AC56" s="41">
        <v>1</v>
      </c>
      <c r="AD56" s="41">
        <v>1</v>
      </c>
      <c r="AE56" s="41">
        <v>2</v>
      </c>
      <c r="AF56" s="41">
        <v>2</v>
      </c>
    </row>
    <row r="57" spans="2:32" s="20" customFormat="1" ht="16.5" thickTop="1" thickBot="1" x14ac:dyDescent="0.25">
      <c r="B57" s="5"/>
      <c r="C57" s="52"/>
      <c r="D57" s="41">
        <v>4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1</v>
      </c>
      <c r="W57" s="41">
        <v>1</v>
      </c>
      <c r="X57" s="41">
        <v>1</v>
      </c>
      <c r="Y57" s="41">
        <v>1</v>
      </c>
      <c r="Z57" s="41">
        <v>1</v>
      </c>
      <c r="AA57" s="41">
        <v>1</v>
      </c>
      <c r="AB57" s="41">
        <v>1</v>
      </c>
      <c r="AC57" s="41">
        <v>1</v>
      </c>
      <c r="AD57" s="41">
        <v>1</v>
      </c>
      <c r="AE57" s="41">
        <v>0</v>
      </c>
      <c r="AF57" s="41">
        <v>0</v>
      </c>
    </row>
    <row r="58" spans="2:32" s="20" customFormat="1" ht="16.5" thickTop="1" thickBot="1" x14ac:dyDescent="0.25">
      <c r="B58" s="5"/>
      <c r="C58" s="52"/>
      <c r="D58" s="41" t="s">
        <v>25</v>
      </c>
      <c r="E58" s="41">
        <v>2</v>
      </c>
      <c r="F58" s="41">
        <v>2</v>
      </c>
      <c r="G58" s="41">
        <v>2</v>
      </c>
      <c r="H58" s="41">
        <v>2</v>
      </c>
      <c r="I58" s="41">
        <v>2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</row>
    <row r="59" spans="2:32" s="20" customFormat="1" ht="15.75" thickTop="1" x14ac:dyDescent="0.25">
      <c r="B59" s="5"/>
      <c r="C59" s="23"/>
      <c r="D59" s="2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2:32" s="20" customFormat="1" ht="15.75" thickBot="1" x14ac:dyDescent="0.25">
      <c r="B60" s="5"/>
      <c r="C60" s="23"/>
      <c r="D60" s="21"/>
      <c r="E60" s="31" t="s">
        <v>0</v>
      </c>
      <c r="F60" s="31" t="s">
        <v>1</v>
      </c>
      <c r="G60" s="31" t="s">
        <v>2</v>
      </c>
      <c r="H60" s="31" t="s">
        <v>3</v>
      </c>
      <c r="I60" s="31" t="s">
        <v>4</v>
      </c>
      <c r="J60" s="31" t="s">
        <v>5</v>
      </c>
      <c r="K60" s="31" t="s">
        <v>6</v>
      </c>
      <c r="L60" s="31" t="s">
        <v>7</v>
      </c>
      <c r="M60" s="31" t="s">
        <v>8</v>
      </c>
      <c r="N60" s="31" t="s">
        <v>9</v>
      </c>
      <c r="O60" s="31" t="s">
        <v>10</v>
      </c>
      <c r="P60" s="31" t="s">
        <v>11</v>
      </c>
      <c r="Q60" s="31" t="s">
        <v>12</v>
      </c>
      <c r="R60" s="31" t="s">
        <v>13</v>
      </c>
      <c r="S60" s="31" t="s">
        <v>14</v>
      </c>
      <c r="T60" s="31" t="s">
        <v>15</v>
      </c>
      <c r="U60" s="31" t="s">
        <v>16</v>
      </c>
      <c r="V60" s="31" t="s">
        <v>17</v>
      </c>
      <c r="W60" s="31" t="s">
        <v>18</v>
      </c>
      <c r="X60" s="31" t="s">
        <v>19</v>
      </c>
      <c r="Y60" s="31" t="s">
        <v>20</v>
      </c>
      <c r="Z60" s="31" t="s">
        <v>21</v>
      </c>
      <c r="AA60" s="31" t="s">
        <v>46</v>
      </c>
      <c r="AB60" s="31" t="s">
        <v>49</v>
      </c>
      <c r="AC60" s="31" t="s">
        <v>63</v>
      </c>
      <c r="AD60" s="31" t="s">
        <v>71</v>
      </c>
      <c r="AE60" s="47" t="s">
        <v>81</v>
      </c>
      <c r="AF60" s="47" t="s">
        <v>82</v>
      </c>
    </row>
    <row r="61" spans="2:32" s="20" customFormat="1" ht="16.5" thickTop="1" thickBot="1" x14ac:dyDescent="0.25">
      <c r="B61" s="5"/>
      <c r="C61" s="49" t="s">
        <v>48</v>
      </c>
      <c r="D61" s="32" t="s">
        <v>42</v>
      </c>
      <c r="E61" s="41">
        <v>27</v>
      </c>
      <c r="F61" s="41">
        <v>21</v>
      </c>
      <c r="G61" s="41">
        <v>8</v>
      </c>
      <c r="H61" s="41">
        <v>7</v>
      </c>
      <c r="I61" s="41">
        <v>3</v>
      </c>
      <c r="J61" s="41">
        <v>2</v>
      </c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4</v>
      </c>
      <c r="S61" s="41">
        <v>5</v>
      </c>
      <c r="T61" s="41">
        <v>3</v>
      </c>
      <c r="U61" s="41">
        <v>5</v>
      </c>
      <c r="V61" s="41">
        <v>13</v>
      </c>
      <c r="W61" s="41">
        <v>14</v>
      </c>
      <c r="X61" s="41">
        <v>9</v>
      </c>
      <c r="Y61" s="41">
        <v>22</v>
      </c>
      <c r="Z61" s="41">
        <v>22</v>
      </c>
      <c r="AA61" s="41">
        <v>28</v>
      </c>
      <c r="AB61" s="41">
        <v>28</v>
      </c>
      <c r="AC61" s="41">
        <v>34</v>
      </c>
      <c r="AD61" s="41">
        <v>26</v>
      </c>
      <c r="AE61" s="41">
        <v>35</v>
      </c>
      <c r="AF61" s="41">
        <v>32</v>
      </c>
    </row>
    <row r="62" spans="2:32" s="20" customFormat="1" ht="16.5" thickTop="1" thickBot="1" x14ac:dyDescent="0.25">
      <c r="B62" s="5"/>
      <c r="C62" s="50"/>
      <c r="D62" s="32" t="s">
        <v>43</v>
      </c>
      <c r="E62" s="41">
        <v>31</v>
      </c>
      <c r="F62" s="41">
        <v>28</v>
      </c>
      <c r="G62" s="41">
        <v>38</v>
      </c>
      <c r="H62" s="41">
        <v>37</v>
      </c>
      <c r="I62" s="41">
        <v>37</v>
      </c>
      <c r="J62" s="41">
        <v>30</v>
      </c>
      <c r="K62" s="41">
        <v>30</v>
      </c>
      <c r="L62" s="41">
        <v>23</v>
      </c>
      <c r="M62" s="41">
        <v>12</v>
      </c>
      <c r="N62" s="41">
        <v>11</v>
      </c>
      <c r="O62" s="41">
        <v>7</v>
      </c>
      <c r="P62" s="41">
        <v>2</v>
      </c>
      <c r="Q62" s="41">
        <v>1</v>
      </c>
      <c r="R62" s="41">
        <v>2</v>
      </c>
      <c r="S62" s="41">
        <v>3</v>
      </c>
      <c r="T62" s="41">
        <v>3</v>
      </c>
      <c r="U62" s="41">
        <v>7</v>
      </c>
      <c r="V62" s="41">
        <v>11</v>
      </c>
      <c r="W62" s="41">
        <v>24</v>
      </c>
      <c r="X62" s="41">
        <v>18</v>
      </c>
      <c r="Y62" s="41">
        <v>20</v>
      </c>
      <c r="Z62" s="41">
        <v>19</v>
      </c>
      <c r="AA62" s="41">
        <v>34</v>
      </c>
      <c r="AB62" s="41">
        <v>29</v>
      </c>
      <c r="AC62" s="41">
        <v>39</v>
      </c>
      <c r="AD62" s="41">
        <v>57</v>
      </c>
      <c r="AE62" s="41">
        <v>49</v>
      </c>
      <c r="AF62" s="41">
        <v>48</v>
      </c>
    </row>
    <row r="63" spans="2:32" s="20" customFormat="1" ht="16.5" thickTop="1" thickBot="1" x14ac:dyDescent="0.25">
      <c r="B63" s="5"/>
      <c r="C63" s="50"/>
      <c r="D63" s="33" t="s">
        <v>44</v>
      </c>
      <c r="E63" s="41">
        <v>5</v>
      </c>
      <c r="F63" s="41">
        <v>5</v>
      </c>
      <c r="G63" s="41">
        <v>6</v>
      </c>
      <c r="H63" s="41">
        <v>6</v>
      </c>
      <c r="I63" s="41">
        <v>7</v>
      </c>
      <c r="J63" s="41">
        <v>5</v>
      </c>
      <c r="K63" s="41">
        <v>7</v>
      </c>
      <c r="L63" s="41">
        <v>6</v>
      </c>
      <c r="M63" s="41">
        <v>9</v>
      </c>
      <c r="N63" s="41">
        <v>6</v>
      </c>
      <c r="O63" s="41">
        <v>5</v>
      </c>
      <c r="P63" s="41">
        <v>2</v>
      </c>
      <c r="Q63" s="41">
        <v>1</v>
      </c>
      <c r="R63" s="41">
        <v>1</v>
      </c>
      <c r="S63" s="41">
        <v>0</v>
      </c>
      <c r="T63" s="41">
        <v>1</v>
      </c>
      <c r="U63" s="41">
        <v>2</v>
      </c>
      <c r="V63" s="41">
        <v>3</v>
      </c>
      <c r="W63" s="41">
        <v>6</v>
      </c>
      <c r="X63" s="41">
        <v>6</v>
      </c>
      <c r="Y63" s="41">
        <v>6</v>
      </c>
      <c r="Z63" s="41">
        <v>5</v>
      </c>
      <c r="AA63" s="41">
        <v>8</v>
      </c>
      <c r="AB63" s="41">
        <v>9</v>
      </c>
      <c r="AC63" s="41">
        <v>9</v>
      </c>
      <c r="AD63" s="41">
        <v>9</v>
      </c>
      <c r="AE63" s="41">
        <v>7</v>
      </c>
      <c r="AF63" s="41">
        <v>8</v>
      </c>
    </row>
    <row r="64" spans="2:32" s="20" customFormat="1" ht="16.5" thickTop="1" thickBot="1" x14ac:dyDescent="0.25">
      <c r="B64" s="5"/>
      <c r="C64" s="50"/>
      <c r="D64" s="33" t="s">
        <v>45</v>
      </c>
      <c r="E64" s="41">
        <v>0</v>
      </c>
      <c r="F64" s="41">
        <v>0</v>
      </c>
      <c r="G64" s="41">
        <v>0</v>
      </c>
      <c r="H64" s="41">
        <v>0</v>
      </c>
      <c r="I64" s="41">
        <v>1</v>
      </c>
      <c r="J64" s="41">
        <v>1</v>
      </c>
      <c r="K64" s="41">
        <v>1</v>
      </c>
      <c r="L64" s="41">
        <v>1</v>
      </c>
      <c r="M64" s="41">
        <v>1</v>
      </c>
      <c r="N64" s="41">
        <v>0</v>
      </c>
      <c r="O64" s="41">
        <v>1</v>
      </c>
      <c r="P64" s="41">
        <v>1</v>
      </c>
      <c r="Q64" s="41">
        <v>1</v>
      </c>
      <c r="R64" s="41">
        <v>1</v>
      </c>
      <c r="S64" s="41">
        <v>1</v>
      </c>
      <c r="T64" s="41">
        <v>1</v>
      </c>
      <c r="U64" s="41">
        <v>1</v>
      </c>
      <c r="V64" s="41">
        <v>2</v>
      </c>
      <c r="W64" s="41">
        <v>2</v>
      </c>
      <c r="X64" s="41">
        <v>2</v>
      </c>
      <c r="Y64" s="41">
        <v>1</v>
      </c>
      <c r="Z64" s="41">
        <v>1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</row>
    <row r="65" spans="2:32" s="20" customFormat="1" ht="16.5" thickTop="1" thickBot="1" x14ac:dyDescent="0.25">
      <c r="B65" s="5"/>
      <c r="C65" s="50"/>
      <c r="D65" s="33" t="s">
        <v>66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1</v>
      </c>
      <c r="X65" s="41">
        <v>0</v>
      </c>
      <c r="Y65" s="41">
        <v>0</v>
      </c>
      <c r="Z65" s="41">
        <v>0</v>
      </c>
      <c r="AA65" s="41">
        <v>0</v>
      </c>
      <c r="AB65" s="41">
        <v>0</v>
      </c>
      <c r="AC65" s="41">
        <v>0</v>
      </c>
      <c r="AD65" s="41">
        <v>0</v>
      </c>
      <c r="AE65" s="41">
        <v>0</v>
      </c>
      <c r="AF65" s="41">
        <v>0</v>
      </c>
    </row>
    <row r="66" spans="2:32" s="20" customFormat="1" ht="16.5" thickTop="1" thickBot="1" x14ac:dyDescent="0.25">
      <c r="B66" s="5"/>
      <c r="C66" s="50"/>
      <c r="D66" s="33" t="s">
        <v>69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1</v>
      </c>
      <c r="AF66" s="41">
        <v>1</v>
      </c>
    </row>
    <row r="67" spans="2:32" s="20" customFormat="1" ht="16.5" thickTop="1" thickBot="1" x14ac:dyDescent="0.25">
      <c r="B67" s="5"/>
      <c r="C67" s="50"/>
      <c r="D67" s="33" t="s">
        <v>70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1</v>
      </c>
      <c r="S67" s="41">
        <v>1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</row>
    <row r="68" spans="2:32" s="7" customFormat="1" ht="16.5" thickTop="1" thickBot="1" x14ac:dyDescent="0.3">
      <c r="B68" s="16"/>
      <c r="C68" s="50"/>
      <c r="D68" s="32" t="s">
        <v>67</v>
      </c>
      <c r="E68" s="41">
        <v>1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</row>
    <row r="69" spans="2:32" s="7" customFormat="1" ht="15.75" thickTop="1" x14ac:dyDescent="0.25">
      <c r="B69" s="16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2:32" s="7" customFormat="1" ht="15" customHeight="1" x14ac:dyDescent="0.25">
      <c r="C70" s="26"/>
      <c r="V70" s="25"/>
    </row>
    <row r="71" spans="2:32" s="7" customFormat="1" ht="60" customHeight="1" x14ac:dyDescent="0.25">
      <c r="C71" s="48" t="s">
        <v>80</v>
      </c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6"/>
      <c r="AF71" s="46"/>
    </row>
    <row r="72" spans="2:32" s="7" customFormat="1" ht="15" customHeight="1" x14ac:dyDescent="0.25">
      <c r="D72" s="27"/>
      <c r="E72" s="12"/>
      <c r="T72" s="27"/>
      <c r="U72" s="12"/>
      <c r="V72" s="12"/>
      <c r="W72" s="12"/>
    </row>
    <row r="73" spans="2:32" s="7" customFormat="1" ht="15" customHeight="1" x14ac:dyDescent="0.25">
      <c r="D73" s="27"/>
      <c r="E73" s="12"/>
      <c r="T73" s="27"/>
      <c r="U73" s="12"/>
      <c r="V73" s="12"/>
      <c r="W73" s="12"/>
    </row>
    <row r="74" spans="2:32" s="7" customFormat="1" ht="15" hidden="1" customHeight="1" x14ac:dyDescent="0.25">
      <c r="D74" s="27"/>
      <c r="E74" s="12"/>
      <c r="T74" s="27"/>
      <c r="U74" s="12"/>
      <c r="V74" s="12"/>
      <c r="W74" s="12"/>
    </row>
    <row r="75" spans="2:32" s="7" customFormat="1" ht="15" hidden="1" customHeight="1" x14ac:dyDescent="0.25">
      <c r="D75" s="27"/>
      <c r="E75" s="12"/>
      <c r="U75" s="27"/>
      <c r="V75" s="12"/>
      <c r="W75" s="12"/>
    </row>
    <row r="76" spans="2:32" s="7" customFormat="1" ht="15" hidden="1" customHeight="1" x14ac:dyDescent="0.25">
      <c r="D76" s="27"/>
      <c r="E76" s="12"/>
      <c r="U76" s="27"/>
      <c r="V76" s="12"/>
      <c r="W76" s="12"/>
    </row>
    <row r="77" spans="2:32" s="7" customFormat="1" ht="15" hidden="1" customHeight="1" x14ac:dyDescent="0.25">
      <c r="U77" s="27"/>
      <c r="V77" s="12"/>
      <c r="W77" s="12"/>
    </row>
    <row r="78" spans="2:32" s="7" customFormat="1" ht="15" hidden="1" customHeight="1" x14ac:dyDescent="0.25">
      <c r="U78" s="28"/>
      <c r="V78" s="29"/>
      <c r="W78" s="29"/>
    </row>
    <row r="79" spans="2:32" s="7" customFormat="1" ht="15" hidden="1" customHeight="1" x14ac:dyDescent="0.25">
      <c r="U79" s="27"/>
      <c r="V79" s="12"/>
      <c r="W79" s="12"/>
    </row>
    <row r="80" spans="2:32" s="7" customFormat="1" ht="15" hidden="1" customHeight="1" x14ac:dyDescent="0.25">
      <c r="U80" s="27"/>
      <c r="V80" s="12"/>
      <c r="W80" s="12"/>
    </row>
    <row r="81" spans="21:23" s="7" customFormat="1" ht="15" hidden="1" customHeight="1" x14ac:dyDescent="0.25">
      <c r="U81" s="27"/>
      <c r="V81" s="12"/>
      <c r="W81" s="12"/>
    </row>
    <row r="82" spans="21:23" s="7" customFormat="1" ht="15" hidden="1" customHeight="1" x14ac:dyDescent="0.25"/>
    <row r="83" spans="21:23" s="7" customFormat="1" ht="15" hidden="1" customHeight="1" x14ac:dyDescent="0.25"/>
    <row r="84" spans="21:23" s="7" customFormat="1" ht="15" hidden="1" customHeight="1" x14ac:dyDescent="0.25"/>
    <row r="85" spans="21:23" s="7" customFormat="1" ht="15" hidden="1" customHeight="1" x14ac:dyDescent="0.25"/>
    <row r="86" spans="21:23" s="7" customFormat="1" ht="15" hidden="1" customHeight="1" x14ac:dyDescent="0.25"/>
    <row r="87" spans="21:23" s="7" customFormat="1" ht="15" hidden="1" customHeight="1" x14ac:dyDescent="0.25"/>
    <row r="88" spans="21:23" s="7" customFormat="1" ht="15" hidden="1" customHeight="1" x14ac:dyDescent="0.25"/>
    <row r="89" spans="21:23" s="7" customFormat="1" ht="15" hidden="1" customHeight="1" x14ac:dyDescent="0.25"/>
    <row r="90" spans="21:23" s="7" customFormat="1" ht="15" hidden="1" customHeight="1" x14ac:dyDescent="0.25"/>
    <row r="91" spans="21:23" s="7" customFormat="1" ht="15" hidden="1" customHeight="1" x14ac:dyDescent="0.25"/>
    <row r="92" spans="21:23" s="7" customFormat="1" ht="15" hidden="1" customHeight="1" x14ac:dyDescent="0.25"/>
    <row r="93" spans="21:23" s="7" customFormat="1" ht="15" hidden="1" customHeight="1" x14ac:dyDescent="0.25"/>
    <row r="94" spans="21:23" s="7" customFormat="1" ht="15" hidden="1" customHeight="1" x14ac:dyDescent="0.25"/>
    <row r="95" spans="21:23" s="7" customFormat="1" ht="15" hidden="1" customHeight="1" x14ac:dyDescent="0.25"/>
    <row r="96" spans="21:23" s="7" customFormat="1" ht="15" hidden="1" customHeight="1" x14ac:dyDescent="0.25"/>
    <row r="97" s="7" customFormat="1" ht="15" hidden="1" customHeight="1" x14ac:dyDescent="0.25"/>
    <row r="98" s="7" customFormat="1" ht="15" hidden="1" customHeight="1" x14ac:dyDescent="0.25"/>
    <row r="99" s="7" customFormat="1" ht="15" hidden="1" customHeight="1" x14ac:dyDescent="0.25"/>
    <row r="100" s="7" customFormat="1" ht="15" hidden="1" customHeight="1" x14ac:dyDescent="0.25"/>
    <row r="101" s="7" customFormat="1" ht="15" hidden="1" customHeight="1" x14ac:dyDescent="0.25"/>
    <row r="102" s="7" customFormat="1" ht="15" hidden="1" customHeight="1" x14ac:dyDescent="0.25"/>
    <row r="103" s="7" customFormat="1" ht="15" hidden="1" customHeight="1" x14ac:dyDescent="0.25"/>
    <row r="104" s="7" customFormat="1" ht="15" hidden="1" customHeight="1" x14ac:dyDescent="0.25"/>
    <row r="105" s="7" customFormat="1" ht="15" hidden="1" customHeight="1" x14ac:dyDescent="0.25"/>
    <row r="106" s="7" customFormat="1" ht="15" hidden="1" customHeight="1" x14ac:dyDescent="0.25"/>
    <row r="107" s="7" customFormat="1" ht="15" hidden="1" customHeight="1" x14ac:dyDescent="0.25"/>
    <row r="108" s="7" customFormat="1" ht="15" hidden="1" customHeight="1" x14ac:dyDescent="0.25"/>
    <row r="109" s="7" customFormat="1" ht="15" hidden="1" customHeight="1" x14ac:dyDescent="0.25"/>
    <row r="110" s="7" customFormat="1" ht="15" hidden="1" customHeight="1" x14ac:dyDescent="0.25"/>
    <row r="111" s="7" customFormat="1" ht="15" hidden="1" customHeight="1" x14ac:dyDescent="0.25"/>
    <row r="112" s="7" customFormat="1" ht="15" hidden="1" customHeight="1" x14ac:dyDescent="0.25"/>
    <row r="113" s="7" customFormat="1" ht="15" hidden="1" customHeight="1" x14ac:dyDescent="0.25"/>
    <row r="114" s="7" customFormat="1" ht="15" hidden="1" customHeight="1" x14ac:dyDescent="0.25"/>
    <row r="115" s="7" customFormat="1" ht="15" hidden="1" customHeight="1" x14ac:dyDescent="0.25"/>
    <row r="116" s="7" customFormat="1" ht="15" hidden="1" customHeight="1" x14ac:dyDescent="0.25"/>
    <row r="117" s="7" customFormat="1" ht="15" hidden="1" customHeight="1" x14ac:dyDescent="0.25"/>
    <row r="118" s="7" customFormat="1" ht="15" hidden="1" customHeight="1" x14ac:dyDescent="0.25"/>
    <row r="119" s="7" customFormat="1" ht="15" hidden="1" customHeight="1" x14ac:dyDescent="0.25"/>
    <row r="120" s="7" customFormat="1" ht="15" hidden="1" customHeight="1" x14ac:dyDescent="0.25"/>
    <row r="121" s="7" customFormat="1" ht="15" hidden="1" customHeight="1" x14ac:dyDescent="0.25"/>
    <row r="122" s="7" customFormat="1" ht="15" hidden="1" customHeight="1" x14ac:dyDescent="0.25"/>
    <row r="123" s="7" customFormat="1" ht="15" hidden="1" customHeight="1" x14ac:dyDescent="0.25"/>
    <row r="124" s="7" customFormat="1" ht="15" hidden="1" customHeight="1" x14ac:dyDescent="0.25"/>
    <row r="125" s="7" customFormat="1" ht="15" hidden="1" customHeight="1" x14ac:dyDescent="0.25"/>
    <row r="126" s="7" customFormat="1" ht="15" hidden="1" customHeight="1" x14ac:dyDescent="0.25"/>
    <row r="127" s="7" customFormat="1" ht="15" hidden="1" customHeight="1" x14ac:dyDescent="0.25"/>
    <row r="128" s="7" customFormat="1" ht="15" hidden="1" customHeight="1" x14ac:dyDescent="0.25"/>
    <row r="129" s="7" customFormat="1" ht="15" hidden="1" customHeight="1" x14ac:dyDescent="0.25"/>
    <row r="130" s="7" customFormat="1" ht="15" hidden="1" customHeight="1" x14ac:dyDescent="0.25"/>
    <row r="131" s="7" customFormat="1" ht="15" hidden="1" customHeight="1" x14ac:dyDescent="0.25"/>
    <row r="132" s="7" customFormat="1" ht="15" hidden="1" customHeight="1" x14ac:dyDescent="0.25"/>
    <row r="133" s="7" customFormat="1" ht="15" hidden="1" customHeight="1" x14ac:dyDescent="0.25"/>
    <row r="134" s="7" customFormat="1" ht="15" hidden="1" customHeight="1" x14ac:dyDescent="0.25"/>
    <row r="135" s="7" customFormat="1" ht="15" hidden="1" customHeight="1" x14ac:dyDescent="0.25"/>
    <row r="136" s="7" customFormat="1" ht="15" hidden="1" customHeight="1" x14ac:dyDescent="0.25"/>
    <row r="137" s="7" customFormat="1" ht="15" hidden="1" customHeight="1" x14ac:dyDescent="0.25"/>
    <row r="138" s="7" customFormat="1" ht="15" hidden="1" customHeight="1" x14ac:dyDescent="0.25"/>
    <row r="139" s="7" customFormat="1" ht="15" hidden="1" customHeight="1" x14ac:dyDescent="0.25"/>
    <row r="140" s="7" customFormat="1" ht="15" hidden="1" customHeight="1" x14ac:dyDescent="0.25"/>
    <row r="141" s="7" customFormat="1" ht="15" hidden="1" customHeight="1" x14ac:dyDescent="0.25"/>
    <row r="142" s="7" customFormat="1" ht="15" hidden="1" customHeight="1" x14ac:dyDescent="0.25"/>
    <row r="143" s="7" customFormat="1" ht="15" hidden="1" customHeight="1" x14ac:dyDescent="0.25"/>
    <row r="144" s="7" customFormat="1" ht="15" hidden="1" customHeight="1" x14ac:dyDescent="0.25"/>
    <row r="145" s="7" customFormat="1" ht="15" hidden="1" customHeight="1" x14ac:dyDescent="0.25"/>
    <row r="146" s="7" customFormat="1" ht="15" hidden="1" customHeight="1" x14ac:dyDescent="0.25"/>
    <row r="147" s="7" customFormat="1" ht="15" hidden="1" customHeight="1" x14ac:dyDescent="0.25"/>
    <row r="148" s="7" customFormat="1" ht="15" hidden="1" customHeight="1" x14ac:dyDescent="0.25"/>
    <row r="149" s="7" customFormat="1" ht="15" hidden="1" customHeight="1" x14ac:dyDescent="0.25"/>
    <row r="150" s="7" customFormat="1" ht="15" hidden="1" customHeight="1" x14ac:dyDescent="0.25"/>
    <row r="151" s="7" customFormat="1" ht="15" hidden="1" customHeight="1" x14ac:dyDescent="0.25"/>
    <row r="152" s="7" customFormat="1" ht="15" hidden="1" customHeight="1" x14ac:dyDescent="0.25"/>
    <row r="153" s="7" customFormat="1" ht="15" hidden="1" customHeight="1" x14ac:dyDescent="0.25"/>
    <row r="154" s="7" customFormat="1" ht="15" hidden="1" customHeight="1" x14ac:dyDescent="0.25"/>
    <row r="155" s="7" customFormat="1" ht="15" hidden="1" customHeight="1" x14ac:dyDescent="0.25"/>
    <row r="156" s="7" customFormat="1" ht="15" hidden="1" customHeight="1" x14ac:dyDescent="0.25"/>
    <row r="157" s="7" customFormat="1" ht="15" hidden="1" customHeight="1" x14ac:dyDescent="0.25"/>
    <row r="158" s="7" customFormat="1" ht="15" hidden="1" customHeight="1" x14ac:dyDescent="0.25"/>
    <row r="159" s="7" customFormat="1" ht="15" hidden="1" customHeight="1" x14ac:dyDescent="0.25"/>
    <row r="160" s="7" customFormat="1" ht="15" hidden="1" customHeight="1" x14ac:dyDescent="0.25"/>
    <row r="161" s="7" customFormat="1" ht="15" hidden="1" customHeight="1" x14ac:dyDescent="0.25"/>
    <row r="162" s="7" customFormat="1" ht="15" hidden="1" customHeight="1" x14ac:dyDescent="0.25"/>
    <row r="163" s="7" customFormat="1" ht="15" hidden="1" customHeight="1" x14ac:dyDescent="0.25"/>
    <row r="164" s="7" customFormat="1" ht="15" hidden="1" customHeight="1" x14ac:dyDescent="0.25"/>
    <row r="165" s="7" customFormat="1" ht="15" hidden="1" customHeight="1" x14ac:dyDescent="0.25"/>
    <row r="166" s="7" customFormat="1" ht="15" hidden="1" customHeight="1" x14ac:dyDescent="0.25"/>
    <row r="167" s="7" customFormat="1" ht="15" hidden="1" customHeight="1" x14ac:dyDescent="0.25"/>
    <row r="168" s="7" customFormat="1" ht="15" hidden="1" customHeight="1" x14ac:dyDescent="0.25"/>
    <row r="169" s="7" customFormat="1" ht="15" hidden="1" customHeight="1" x14ac:dyDescent="0.25"/>
    <row r="170" s="7" customFormat="1" ht="15" hidden="1" customHeight="1" x14ac:dyDescent="0.25"/>
    <row r="171" s="7" customFormat="1" ht="15" hidden="1" customHeight="1" x14ac:dyDescent="0.25"/>
    <row r="172" s="7" customFormat="1" ht="15" hidden="1" customHeight="1" x14ac:dyDescent="0.25"/>
    <row r="173" s="7" customFormat="1" ht="15" hidden="1" customHeight="1" x14ac:dyDescent="0.25"/>
    <row r="174" s="7" customFormat="1" ht="15" hidden="1" customHeight="1" x14ac:dyDescent="0.25"/>
    <row r="175" s="7" customFormat="1" ht="15" hidden="1" customHeight="1" x14ac:dyDescent="0.25"/>
    <row r="176" s="7" customFormat="1" ht="15" hidden="1" customHeight="1" x14ac:dyDescent="0.25"/>
    <row r="177" s="7" customFormat="1" ht="15" hidden="1" customHeight="1" x14ac:dyDescent="0.25"/>
    <row r="178" s="7" customFormat="1" ht="15" hidden="1" customHeight="1" x14ac:dyDescent="0.25"/>
    <row r="179" s="7" customFormat="1" ht="15" hidden="1" customHeight="1" x14ac:dyDescent="0.25"/>
    <row r="180" s="7" customFormat="1" ht="15" hidden="1" customHeight="1" x14ac:dyDescent="0.25"/>
    <row r="181" s="7" customFormat="1" ht="15" hidden="1" customHeight="1" x14ac:dyDescent="0.25"/>
    <row r="182" s="7" customFormat="1" ht="15" hidden="1" customHeight="1" x14ac:dyDescent="0.25"/>
    <row r="183" s="7" customFormat="1" ht="15" hidden="1" customHeight="1" x14ac:dyDescent="0.25"/>
    <row r="184" s="7" customFormat="1" ht="15" hidden="1" customHeight="1" x14ac:dyDescent="0.25"/>
    <row r="185" s="7" customFormat="1" ht="15" hidden="1" customHeight="1" x14ac:dyDescent="0.25"/>
    <row r="186" s="7" customFormat="1" ht="15" hidden="1" customHeight="1" x14ac:dyDescent="0.25"/>
    <row r="187" s="7" customFormat="1" ht="15" hidden="1" customHeight="1" x14ac:dyDescent="0.25"/>
    <row r="188" s="7" customFormat="1" ht="15" hidden="1" customHeight="1" x14ac:dyDescent="0.25"/>
    <row r="189" s="7" customFormat="1" ht="15" hidden="1" customHeight="1" x14ac:dyDescent="0.25"/>
    <row r="190" s="7" customFormat="1" ht="15" hidden="1" customHeight="1" x14ac:dyDescent="0.25"/>
    <row r="191" s="7" customFormat="1" ht="15" hidden="1" customHeight="1" x14ac:dyDescent="0.25"/>
    <row r="192" s="7" customFormat="1" ht="15" hidden="1" customHeight="1" x14ac:dyDescent="0.25"/>
    <row r="193" s="7" customFormat="1" ht="15" hidden="1" customHeight="1" x14ac:dyDescent="0.25"/>
    <row r="194" s="7" customFormat="1" ht="15" hidden="1" customHeight="1" x14ac:dyDescent="0.25"/>
    <row r="195" s="7" customFormat="1" ht="15" hidden="1" customHeight="1" x14ac:dyDescent="0.25"/>
    <row r="196" s="7" customFormat="1" ht="15" hidden="1" customHeight="1" x14ac:dyDescent="0.25"/>
    <row r="197" s="7" customFormat="1" ht="15" hidden="1" customHeight="1" x14ac:dyDescent="0.25"/>
    <row r="198" s="7" customFormat="1" ht="15" hidden="1" customHeight="1" x14ac:dyDescent="0.25"/>
    <row r="199" s="7" customFormat="1" ht="15" hidden="1" customHeight="1" x14ac:dyDescent="0.25"/>
    <row r="200" s="7" customFormat="1" ht="15" hidden="1" customHeight="1" x14ac:dyDescent="0.25"/>
    <row r="201" s="7" customFormat="1" ht="15" hidden="1" customHeight="1" x14ac:dyDescent="0.25"/>
    <row r="202" s="7" customFormat="1" ht="15" hidden="1" customHeight="1" x14ac:dyDescent="0.25"/>
    <row r="203" s="7" customFormat="1" ht="15" hidden="1" customHeight="1" x14ac:dyDescent="0.25"/>
    <row r="204" s="7" customFormat="1" ht="15" hidden="1" customHeight="1" x14ac:dyDescent="0.25"/>
    <row r="205" s="7" customFormat="1" ht="15" hidden="1" customHeight="1" x14ac:dyDescent="0.25"/>
    <row r="206" s="7" customFormat="1" ht="15" hidden="1" customHeight="1" x14ac:dyDescent="0.25"/>
    <row r="207" s="7" customFormat="1" ht="15" hidden="1" customHeight="1" x14ac:dyDescent="0.25"/>
    <row r="208" s="7" customFormat="1" ht="15" hidden="1" customHeight="1" x14ac:dyDescent="0.25"/>
    <row r="209" s="7" customFormat="1" ht="15" hidden="1" customHeight="1" x14ac:dyDescent="0.25"/>
    <row r="210" s="7" customFormat="1" ht="15" hidden="1" customHeight="1" x14ac:dyDescent="0.25"/>
    <row r="211" s="7" customFormat="1" ht="15" hidden="1" customHeight="1" x14ac:dyDescent="0.25"/>
    <row r="212" s="7" customFormat="1" ht="15" hidden="1" customHeight="1" x14ac:dyDescent="0.25"/>
    <row r="213" s="7" customFormat="1" ht="15" hidden="1" customHeight="1" x14ac:dyDescent="0.25"/>
    <row r="214" s="7" customFormat="1" ht="15" hidden="1" customHeight="1" x14ac:dyDescent="0.25"/>
    <row r="215" s="7" customFormat="1" ht="15" hidden="1" customHeight="1" x14ac:dyDescent="0.25"/>
    <row r="216" s="7" customFormat="1" ht="15" hidden="1" customHeight="1" x14ac:dyDescent="0.25"/>
    <row r="217" s="7" customFormat="1" ht="15" hidden="1" customHeight="1" x14ac:dyDescent="0.25"/>
    <row r="218" s="7" customFormat="1" ht="15" hidden="1" customHeight="1" x14ac:dyDescent="0.25"/>
    <row r="219" s="7" customFormat="1" ht="15" hidden="1" customHeight="1" x14ac:dyDescent="0.25"/>
    <row r="220" s="7" customFormat="1" ht="15" hidden="1" customHeight="1" x14ac:dyDescent="0.25"/>
    <row r="221" s="7" customFormat="1" ht="15" hidden="1" customHeight="1" x14ac:dyDescent="0.25"/>
    <row r="222" s="7" customFormat="1" ht="15" hidden="1" customHeight="1" x14ac:dyDescent="0.25"/>
    <row r="223" s="7" customFormat="1" ht="15" hidden="1" customHeight="1" x14ac:dyDescent="0.25"/>
    <row r="224" s="7" customFormat="1" ht="15" hidden="1" customHeight="1" x14ac:dyDescent="0.25"/>
    <row r="225" s="7" customFormat="1" ht="15" hidden="1" customHeight="1" x14ac:dyDescent="0.25"/>
    <row r="226" s="7" customFormat="1" ht="15" hidden="1" customHeight="1" x14ac:dyDescent="0.25"/>
    <row r="227" s="7" customFormat="1" ht="15" hidden="1" customHeight="1" x14ac:dyDescent="0.25"/>
    <row r="228" s="7" customFormat="1" ht="15" hidden="1" customHeight="1" x14ac:dyDescent="0.25"/>
    <row r="229" s="7" customFormat="1" ht="15" hidden="1" customHeight="1" x14ac:dyDescent="0.25"/>
    <row r="230" s="7" customFormat="1" ht="15" hidden="1" customHeight="1" x14ac:dyDescent="0.25"/>
    <row r="231" s="7" customFormat="1" ht="15" hidden="1" customHeight="1" x14ac:dyDescent="0.25"/>
    <row r="232" s="7" customFormat="1" ht="15" hidden="1" customHeight="1" x14ac:dyDescent="0.25"/>
    <row r="233" s="7" customFormat="1" ht="15" hidden="1" customHeight="1" x14ac:dyDescent="0.25"/>
    <row r="234" s="7" customFormat="1" ht="15" hidden="1" customHeight="1" x14ac:dyDescent="0.25"/>
    <row r="235" s="7" customFormat="1" ht="15" hidden="1" customHeight="1" x14ac:dyDescent="0.25"/>
    <row r="236" s="7" customFormat="1" ht="15" hidden="1" customHeight="1" x14ac:dyDescent="0.25"/>
    <row r="237" s="7" customFormat="1" ht="15" hidden="1" customHeight="1" x14ac:dyDescent="0.25"/>
    <row r="238" s="7" customFormat="1" ht="15" hidden="1" customHeight="1" x14ac:dyDescent="0.25"/>
    <row r="239" s="7" customFormat="1" ht="15" hidden="1" customHeight="1" x14ac:dyDescent="0.25"/>
    <row r="240" s="7" customFormat="1" ht="15" hidden="1" customHeight="1" x14ac:dyDescent="0.25"/>
    <row r="241" s="7" customFormat="1" ht="15" hidden="1" customHeight="1" x14ac:dyDescent="0.25"/>
    <row r="242" s="7" customFormat="1" ht="15" hidden="1" customHeight="1" x14ac:dyDescent="0.25"/>
    <row r="243" s="7" customFormat="1" ht="15" hidden="1" customHeight="1" x14ac:dyDescent="0.25"/>
    <row r="244" s="7" customFormat="1" ht="15" hidden="1" customHeight="1" x14ac:dyDescent="0.25"/>
    <row r="245" s="7" customFormat="1" ht="15" hidden="1" customHeight="1" x14ac:dyDescent="0.25"/>
    <row r="246" s="7" customFormat="1" ht="15" hidden="1" customHeight="1" x14ac:dyDescent="0.25"/>
    <row r="247" s="7" customFormat="1" ht="15" hidden="1" customHeight="1" x14ac:dyDescent="0.25"/>
    <row r="248" s="7" customFormat="1" ht="15" hidden="1" customHeight="1" x14ac:dyDescent="0.25"/>
    <row r="249" s="7" customFormat="1" ht="15" hidden="1" customHeight="1" x14ac:dyDescent="0.25"/>
    <row r="250" s="7" customFormat="1" ht="15" hidden="1" customHeight="1" x14ac:dyDescent="0.25"/>
    <row r="251" s="7" customFormat="1" ht="15" hidden="1" customHeight="1" x14ac:dyDescent="0.25"/>
    <row r="252" s="7" customFormat="1" ht="15" hidden="1" customHeight="1" x14ac:dyDescent="0.25"/>
    <row r="253" s="7" customFormat="1" ht="15" hidden="1" customHeight="1" x14ac:dyDescent="0.25"/>
    <row r="254" s="7" customFormat="1" ht="15" hidden="1" customHeight="1" x14ac:dyDescent="0.25"/>
    <row r="255" s="7" customFormat="1" ht="15" hidden="1" customHeight="1" x14ac:dyDescent="0.25"/>
    <row r="256" s="7" customFormat="1" ht="15" hidden="1" customHeight="1" x14ac:dyDescent="0.25"/>
    <row r="257" s="7" customFormat="1" ht="15" customHeight="1" x14ac:dyDescent="0.25"/>
    <row r="258" ht="15" hidden="1" customHeight="1" x14ac:dyDescent="0.25"/>
    <row r="259" ht="15" hidden="1" customHeight="1" x14ac:dyDescent="0.25"/>
    <row r="260" ht="15" hidden="1" customHeight="1" x14ac:dyDescent="0.25"/>
    <row r="261" ht="15" hidden="1" customHeight="1" x14ac:dyDescent="0.25"/>
    <row r="262" ht="15" hidden="1" customHeight="1" x14ac:dyDescent="0.25"/>
    <row r="263" ht="15" hidden="1" customHeight="1" x14ac:dyDescent="0.25"/>
    <row r="264" ht="15" hidden="1" customHeight="1" x14ac:dyDescent="0.25"/>
    <row r="265" ht="15" hidden="1" customHeight="1" x14ac:dyDescent="0.25"/>
    <row r="266" ht="15" hidden="1" customHeight="1" x14ac:dyDescent="0.25"/>
    <row r="267" ht="15" hidden="1" customHeight="1" x14ac:dyDescent="0.25"/>
    <row r="268" ht="15" hidden="1" customHeight="1" x14ac:dyDescent="0.25"/>
    <row r="269" ht="15" hidden="1" customHeight="1" x14ac:dyDescent="0.25"/>
    <row r="270" ht="15" hidden="1" customHeight="1" x14ac:dyDescent="0.25"/>
    <row r="271" ht="15" hidden="1" customHeight="1" x14ac:dyDescent="0.25"/>
    <row r="272" ht="15" hidden="1" customHeight="1" x14ac:dyDescent="0.25"/>
    <row r="273" ht="15" hidden="1" customHeight="1" x14ac:dyDescent="0.25"/>
    <row r="274" ht="15" hidden="1" customHeight="1" x14ac:dyDescent="0.25"/>
    <row r="275" ht="15" hidden="1" customHeight="1" x14ac:dyDescent="0.25"/>
    <row r="276" ht="15" hidden="1" customHeight="1" x14ac:dyDescent="0.25"/>
    <row r="277" ht="15" hidden="1" customHeight="1" x14ac:dyDescent="0.25"/>
  </sheetData>
  <sheetProtection algorithmName="SHA-512" hashValue="Pr1TWMg2oV5G8JKcu4Va4eDNgWEAorNgc1ADjHK+oiniGcifZOfKS/lI/KB8/2Gb6uAYxYSKT07I/aF3sHQrQA==" saltValue="CcekBKnw7G17xDRu5KOnMw==" spinCount="100000" sheet="1" objects="1" scenarios="1" deleteColumns="0" deleteRows="0"/>
  <sortState ref="D75:AC95">
    <sortCondition descending="1" ref="AC75:AC95"/>
  </sortState>
  <mergeCells count="22">
    <mergeCell ref="C8:AF8"/>
    <mergeCell ref="C13:D13"/>
    <mergeCell ref="C25:D25"/>
    <mergeCell ref="C26:C27"/>
    <mergeCell ref="C31:C51"/>
    <mergeCell ref="C16:D16"/>
    <mergeCell ref="C21:D21"/>
    <mergeCell ref="C22:D22"/>
    <mergeCell ref="C14:D14"/>
    <mergeCell ref="C15:D15"/>
    <mergeCell ref="C18:C19"/>
    <mergeCell ref="C5:AD5"/>
    <mergeCell ref="C3:AF3"/>
    <mergeCell ref="C4:AF4"/>
    <mergeCell ref="C6:AF6"/>
    <mergeCell ref="C7:AF7"/>
    <mergeCell ref="C71:AD71"/>
    <mergeCell ref="C61:C68"/>
    <mergeCell ref="C54:C58"/>
    <mergeCell ref="C10:D10"/>
    <mergeCell ref="C11:D11"/>
    <mergeCell ref="C12:D12"/>
  </mergeCells>
  <phoneticPr fontId="1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yula</dc:creator>
  <cp:lastModifiedBy>PERSONAL PC</cp:lastModifiedBy>
  <dcterms:created xsi:type="dcterms:W3CDTF">2018-05-10T15:07:47Z</dcterms:created>
  <dcterms:modified xsi:type="dcterms:W3CDTF">2021-11-16T00:56:13Z</dcterms:modified>
</cp:coreProperties>
</file>